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19200" windowHeight="73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<sst xmlns="http://schemas.openxmlformats.org/spreadsheetml/2006/main" count="308" uniqueCount="259">
  <si>
    <t>Pozice</t>
  </si>
  <si>
    <t>Název</t>
  </si>
  <si>
    <t>Popis</t>
  </si>
  <si>
    <t>Rozměry
ŠxHxV [mm]</t>
  </si>
  <si>
    <t>Výrobce</t>
  </si>
  <si>
    <t>Model</t>
  </si>
  <si>
    <t>Mn.
ks</t>
  </si>
  <si>
    <t>DPH
%</t>
  </si>
  <si>
    <t>100. - PŘÍPRAVNA HRUBÉ ZELENINY</t>
  </si>
  <si>
    <t>101.</t>
  </si>
  <si>
    <t>102.</t>
  </si>
  <si>
    <t>Regál nerez 4x police</t>
  </si>
  <si>
    <t xml:space="preserve"> - 4x pevná police
- provedení na nohách</t>
  </si>
  <si>
    <t>1000x800x1800</t>
  </si>
  <si>
    <t>103.</t>
  </si>
  <si>
    <r>
      <t xml:space="preserve">Dřevěný rošt na brambory - </t>
    </r>
    <r>
      <rPr>
        <b/>
        <sz val="8"/>
        <color rgb="FFFF0000"/>
        <rFont val="Arial"/>
        <family val="2"/>
      </rPr>
      <t>DODÁVKA PROVOZOVATELE</t>
    </r>
  </si>
  <si>
    <t>x</t>
  </si>
  <si>
    <t>104.</t>
  </si>
  <si>
    <t>Nerez mycí stůl se spodní policí, dřezem, umývátkem na ruce a přetaženou deskou nad odpadkovým košem</t>
  </si>
  <si>
    <t xml:space="preserve"> - 1x spodní police
- prolomená deska
- na středu dřez 700x500x300, KOA
- vlevo nad košem umyvadlo na ruce 300x240mm, KOA
- 2x otvor na baterii vč podlepu plastovou deskou
- vlevo přetažená deska cca 450 mm nad odpadkovým košem
- zadní a levý zvýšený lem v=150 mm
- provedení na stavební sokl 150 mm</t>
  </si>
  <si>
    <t>2100x700x750</t>
  </si>
  <si>
    <t>105.</t>
  </si>
  <si>
    <t>Předoplachová tlaková sprcha s raménkem - stolní</t>
  </si>
  <si>
    <t>- stolní směšovací baterie
- napouštěcí raménko</t>
  </si>
  <si>
    <t>106.</t>
  </si>
  <si>
    <t>Nádoba na odpadky nerez - 50 ltr.</t>
  </si>
  <si>
    <t xml:space="preserve"> -pojízdné provedení
- včetně poklopu</t>
  </si>
  <si>
    <t>D380x615</t>
  </si>
  <si>
    <t>107.</t>
  </si>
  <si>
    <t>Stojánková páková směšovací baterie pro dřez a umydlo na ruce</t>
  </si>
  <si>
    <t>200. - CHODBA, SKLADY</t>
  </si>
  <si>
    <t>201.</t>
  </si>
  <si>
    <t>202.</t>
  </si>
  <si>
    <t>203.</t>
  </si>
  <si>
    <t>Regál komaxit</t>
  </si>
  <si>
    <t xml:space="preserve"> - 4 x police</t>
  </si>
  <si>
    <t>930x600x2000</t>
  </si>
  <si>
    <t>204.</t>
  </si>
  <si>
    <t>830x600x2000</t>
  </si>
  <si>
    <t>205.</t>
  </si>
  <si>
    <t>206.</t>
  </si>
  <si>
    <t>Regál nerez 5x police</t>
  </si>
  <si>
    <t>1430x400x1800</t>
  </si>
  <si>
    <t>300. - MYTÍ STOLNÍHO NÁDOBÍ</t>
  </si>
  <si>
    <t>301.</t>
  </si>
  <si>
    <t>Nerez vstupní stůl</t>
  </si>
  <si>
    <t xml:space="preserve"> - na středu 1x dřez 450x450x300 mm, KOA D35 mm
- otvor pro baterii vč. spodního podlepu plastovou deskou
- v desce částečná spádovaná dráha pro mycí koše
- vlevo uchycení na myčku nádobí
- vlevo přetažená pracovní deska cca 450 mm nad odpadkový koš 
- nad odpadkovým košem štěrka na talíře
- spodní plná police včetně lemu
- 1x roh desky R25
- zadní částečný zvýšený lem, v=150 mm
- provedení na nohách</t>
  </si>
  <si>
    <t>1225x700x900</t>
  </si>
  <si>
    <t>302.</t>
  </si>
  <si>
    <t xml:space="preserve">Nerez deska doměrová k mycímu stolu </t>
  </si>
  <si>
    <t xml:space="preserve"> - deska tl. 50 mm
- kotveno mezi stůl pozice 301. a zeď
- odkládací deska
- zadní lem v=150 mm</t>
  </si>
  <si>
    <t>cca 700x340x50</t>
  </si>
  <si>
    <t>303.</t>
  </si>
  <si>
    <t>304.</t>
  </si>
  <si>
    <t>305.</t>
  </si>
  <si>
    <t>306.</t>
  </si>
  <si>
    <t xml:space="preserve">Nerez výstupní deska s policí </t>
  </si>
  <si>
    <t xml:space="preserve"> - v desce dráha pro mycí koše 
- uchycení mezi myčku a regál 
- spodní police  vč. lemu dle stavebního soklu
- zadní zvýšený lem, v=150 mm</t>
  </si>
  <si>
    <t>1330x700x50</t>
  </si>
  <si>
    <t>307.</t>
  </si>
  <si>
    <t>Nerez police dvouetážová</t>
  </si>
  <si>
    <t>- 2x nerez plná police
- přestavitelné provedení</t>
  </si>
  <si>
    <t>700x300x700</t>
  </si>
  <si>
    <t>400. - MYTÍ PROVOZNÍHO NÁDOBÍ / VARNA / PŘÍPRAVNY / VÝDEJ</t>
  </si>
  <si>
    <t>401.</t>
  </si>
  <si>
    <t xml:space="preserve"> - 4x pevná police
- 2. police ve výšce pracovní desky stolu 900 mm
- úhlové napojení polic na výstupní stůl
- provedení na stavební sokl 150 mm</t>
  </si>
  <si>
    <t>700x500x1650</t>
  </si>
  <si>
    <t>402.</t>
  </si>
  <si>
    <t>Nerez mycí stůl se spodní policí, dřezem a prostorem na odpadkový koš</t>
  </si>
  <si>
    <t xml:space="preserve"> - 1x spodní police
- prolomená deska
- na středu desky dřez 600x500x300 mm, KOA
- vlevo úkos desky dle dispozice - návaznost na následující stůl
- vlevo prostor cca 500 mm na odpadkový koš
- zadní zvýšený lem v=150 mm
- 1x radius desky R25
- provedení na stavební sokl 150 mm</t>
  </si>
  <si>
    <t>1310x700x750</t>
  </si>
  <si>
    <t>403.</t>
  </si>
  <si>
    <t>404.</t>
  </si>
  <si>
    <t>405.</t>
  </si>
  <si>
    <t>Nerez doměrová deska se spodní policí</t>
  </si>
  <si>
    <t xml:space="preserve"> - 1x spodní police
- vpravo úkos desky dle dispozice
- vlevo nerez dokrytí u MF pánve
- zadní a pravý lem v=50 mm
- provedení na stavební sokl 150 mm</t>
  </si>
  <si>
    <t>815x900x750</t>
  </si>
  <si>
    <t>406.</t>
  </si>
  <si>
    <t>407.</t>
  </si>
  <si>
    <t xml:space="preserve"> - 2x rameno pro zvedací a spouštěcí automatiku
- 1x varný koš
- 1x fritovací koš
- 2x rošt na dno pánve
- 1x stěrka
- 2x čistící houbička
- 1x síto</t>
  </si>
  <si>
    <t>408.</t>
  </si>
  <si>
    <t>Nerez podstavba pod MF pánev</t>
  </si>
  <si>
    <t xml:space="preserve"> - stůl s 2x výsuvnou deskou, panelem pro vedení instalací a spodní plnou policí vč. lemu
- provedení na stavební sokl, v=150 mm
- zadní lem do výšky okloních stolů</t>
  </si>
  <si>
    <t>1500x900x470</t>
  </si>
  <si>
    <t>409.</t>
  </si>
  <si>
    <t>Nerez stůl s přípravou pro zabudování indukčního vařiče a fritézy, spodní police</t>
  </si>
  <si>
    <t xml:space="preserve">  - masivní deska v jednom kuse (plech tl. min. 2 mm)
- vespod vyztuženo profily
- příprava pro zabudování varných technologií
- vlevo příprava na zabudování indukčního vařice pozice 410.
- ovládavací panel pod pracovní deskou vč 2x zásuvky 230 V
- spodní police, levý a pravý bok uzavřený
- vpravo příprava na zabudování fritézy pozice 411
- pod fritézou skříňka šířka cca 1100 mm s křídlovými dvířky 
- 1x otvor na napouštěcí baterii vč podlepu
- zadní lem v=50 mm
- provedení na stavební sokl 150 mm</t>
  </si>
  <si>
    <t>2200x900x750</t>
  </si>
  <si>
    <t>410.</t>
  </si>
  <si>
    <t>Vestavný indukční vařič 4x zóna</t>
  </si>
  <si>
    <t>411.</t>
  </si>
  <si>
    <t>412.</t>
  </si>
  <si>
    <t>Napouštěcí baterie 1/2" - stolní</t>
  </si>
  <si>
    <t xml:space="preserve"> - otočné rameno
- otočné napouštěcí ramínko 250 mm
- výška 550 mm</t>
  </si>
  <si>
    <t>413.</t>
  </si>
  <si>
    <t>Nerez stůl se spodní policí, vsuny na GN, prostorem na holding. Skříň a přípravou na umístění konvektomatu</t>
  </si>
  <si>
    <t xml:space="preserve"> - 1x spodní police
- vpravo prostor na umístění holding. Skříně, zvýšená police
- dále pod pracovní deskou 1x řada vsunů na GN 1/1
- příprava pro umístění konvektomatu 61 přes roh
- vlevo úkos desky dle dispozice
- zadnía pravý lem v=50 mm
- provedení na stavební sokl 150 mm</t>
  </si>
  <si>
    <t>1200x900x750</t>
  </si>
  <si>
    <t>414.</t>
  </si>
  <si>
    <t>415.</t>
  </si>
  <si>
    <t>Přerušovač kondenzace pro konvektomat 61, 101</t>
  </si>
  <si>
    <t xml:space="preserve"> - urychluje odvádění páry a a dalších zplodin z odvzdušňovací trubky, výpary je tak možné cíleně odvádět potrubím do odtahu</t>
  </si>
  <si>
    <t>416.</t>
  </si>
  <si>
    <t>Holding. Skříň</t>
  </si>
  <si>
    <t>417.</t>
  </si>
  <si>
    <t>Nerez výdejní stůl se spodní policí, vanou GN 2/1 a zesílenou nerez deskou</t>
  </si>
  <si>
    <t xml:space="preserve"> - 1x spodní police
 - vevařená nerez vodní lázeň - vana GN2/1 
   - rozsah teplot: +30°C až +90°C
   - pevný přívod vody a odpadu
   - manuální termostat
   - instalační šachta vč. ovládání vlevo
- bez lemu
- nerez zesílená deska společná s poz. 418.
- v zadní části stolu přetažená nerez deska na polopříčku
- provedení na stavební sokl 150 mm
- příkon (230V): 1,5 kW</t>
  </si>
  <si>
    <t>950x1000x750</t>
  </si>
  <si>
    <t>418.</t>
  </si>
  <si>
    <t>Nerez výdejní stůl s režonem, policemi a zesílenou nerez deskou</t>
  </si>
  <si>
    <t xml:space="preserve"> - ve spodní části režon s posuvnými a křídlovými dvířky
  - rozsah teplot: +30 až +90 °C
  - manuální termostat
  - instalační šachta vpravo vč. el. zásuvky 230 V
  - děrovaná přestavitelná police
- plná záda stolu
- nerez zesílená deska vyrobena v jednom kuse s pozicí 417.
- provedení na stavební sokl, v=150 mm
- příkon (230 V): 2,9 kW </t>
  </si>
  <si>
    <t>1220x1000x750</t>
  </si>
  <si>
    <t>419.</t>
  </si>
  <si>
    <t>Nerez výdejní stůl se spodní policí a úkosem desky</t>
  </si>
  <si>
    <t xml:space="preserve"> - 1x nerez spodní police
- příprava na instalace konvektomatu pozice 414.
- vpravo úkos desky dle dispozice
- zadní a pravý lem, v=50 mm
- provedení na stavební sokl 150 mm</t>
  </si>
  <si>
    <t>1050x850x750</t>
  </si>
  <si>
    <t>420.</t>
  </si>
  <si>
    <t>Nerez výdejní stojanová police s infa zářiči a masivními stojinami</t>
  </si>
  <si>
    <t xml:space="preserve"> - 2x masivní stojka
- 2x plná police
- ve spodní polici nad režonem s infra zářiči horní police bez infra
- ovládání infra ze šachty režonu
- ve stojině zásuvka el. 230 V + zásuvka data RJ45
- 1x R rohy polic 
- příkon (230 V): 1,5 + 2,5 = 4 kW</t>
  </si>
  <si>
    <t>2130x400x700</t>
  </si>
  <si>
    <t>421.</t>
  </si>
  <si>
    <t>Nerez stůl se spodní policí, dřezem a prostorem na podstolovou chladničku</t>
  </si>
  <si>
    <t xml:space="preserve"> - vlevo 1x spodní police
- vpravo prostor na podstolovou chladničku
- vlevo na desce dřez GN 1/1 mm, KOA
- lokální proslis kolem dřezu
- otvor na baterii vč podlepu plastovou deskou
- vlevo deska dle dispozice
- zadní a levý lem v=50 mm
- provedení na stavební sokl 150 mm</t>
  </si>
  <si>
    <t>1070x850x750</t>
  </si>
  <si>
    <t>422.</t>
  </si>
  <si>
    <t>Baterie stolní páková - profi</t>
  </si>
  <si>
    <t>- loketní ovládání
- robustní nerezové provedení</t>
  </si>
  <si>
    <t>423.</t>
  </si>
  <si>
    <t>424.</t>
  </si>
  <si>
    <t>Nerez stůl se spodní policí, výsuvným košem a umyvadlem na ruce</t>
  </si>
  <si>
    <t xml:space="preserve"> - 1x spodní police
- vlevo nerez výsuvný koš, nerez kolejnice, klapačka
- nad košem dřez 300x240mm, KOA
- lokální prolis kolem dřezu
- otvor na baterii včetně podlepu
- vedle koše prostor na podstolovou chladničku
- vpravo úkos desky dle dispozice
- 1x roh desky R25
- zadní lem v=50 mm
- provedení na stavební sokl 150 mm</t>
  </si>
  <si>
    <t>1400x700x750</t>
  </si>
  <si>
    <t>425.</t>
  </si>
  <si>
    <t>426.</t>
  </si>
  <si>
    <t>1100x300x700</t>
  </si>
  <si>
    <t>427.</t>
  </si>
  <si>
    <t>Nerez chladící stůl třísekcový s dřezem, umývátkem na ruce, prostorem na podstolovou mrazničku a přípravou na kotvení policové nástavby</t>
  </si>
  <si>
    <t xml:space="preserve"> - vlevo dřez 400x290 mm, nad ním dřez 300x240, KOA
- lokální prolis kolem dřezu a umyvadla
- 1x otvor na baterii vč podlepu plastovou deskou
- vlevo agregát chladícího stolu, ovládání
- rozsah teplot: +4°C až +15°C
- digitální termostat
- automatické odtávání
- ve stole 3x chl. sekce:
- 4x zásuvka GN1/1 - 200 mm s plnovýsuvem
- 3x zásuvka GN1/1 - 100 mm s plnovýsuvem
- dále prostor na podstolovou mrazničku, plná záda, nerez dokrytí na stavební sokl
- vpravo plný bok
- 4x roh desky R25
- bez lemu
- příprava na kotvení policového nástavce
- provedení na stavební sokl 150 mm
- příkon (230 V): 0,5 kW</t>
  </si>
  <si>
    <t>2800x800x750</t>
  </si>
  <si>
    <t>428.</t>
  </si>
  <si>
    <t>Nerez stojanová police s masivními stojinami</t>
  </si>
  <si>
    <t xml:space="preserve"> - 3x masivní jeklová stojina
- ve stole příprava na kotvení stojen
- 2x plná police
- 8x  R rohy polic </t>
  </si>
  <si>
    <t>2800x350x700</t>
  </si>
  <si>
    <t>429.</t>
  </si>
  <si>
    <t>430.</t>
  </si>
  <si>
    <t>1070x400x700</t>
  </si>
  <si>
    <t>500. - BAR</t>
  </si>
  <si>
    <t>501.</t>
  </si>
  <si>
    <t>Nerez barový stůl se spodní policí, košem, dřezem, umyvadlem a spulboyem</t>
  </si>
  <si>
    <t xml:space="preserve"> - vpravo nerez výsuvný koš, nerez kolejnice, klapačka
- nad košem dřez 240x300x150 mm, KOA
- dále dřez 450x450x250 mm
- vlevo vevařená nádoba na myčku skla (typ delfín) vč. horního překrytí
- myčka skla typ delfín je součástí stolu
- lokální prolis kolem dřezů a myčky sklenic
- osazeno na vyzděnou polopříčku, v=polopříčky 850 mm, přetažená nerez deska
- bez lemu
- 2x roh desky R25
- deska společná s pozicí 503.
- provedení na nerez sokl 30 mm</t>
  </si>
  <si>
    <t>1435x950x900</t>
  </si>
  <si>
    <t>502.</t>
  </si>
  <si>
    <t>503.</t>
  </si>
  <si>
    <t xml:space="preserve">Nerez výčepní barový stůl s chladící vanou a odkapy </t>
  </si>
  <si>
    <t>DESKA:
- vlevo odkládací prostor
- příprava pro pípu, NUTNO SPECIFIKOVAT PŘED VÝROBOU!!!
- dále odkap se jedním ostřikem na kraji, 800x200 mm, vyjímatelné rošty
- za pípou odkap bez ostřiku s odtokem, 800x200 mm, vyjímatelné rošty
- lokální prolis kolem píry a odkapů
- vpravo vedle pípy chlazená vana na sklo 1/1-380 
- agregát pod chlacící vanou
- vč. nap., vypoušť. a přepadu
- 1x podélná PK přepážka děr. vyjím.
- dále vpravo nerez odkap 400x750 mm vč odtoku a vyjímatelného roštu
- vícenásobný prolis desky (kolem dřezu, odkapů apod.)
- bez lemů
PODNOŽÍ:
- vpravo pod pípou prostor pro dochlazovací zařízení na pivo
- dále prostor s předním odnímatelným zákrytem pro přístup k uchycení pípy
- dále prostor na agregát chladící vany
- osazeno na vyzděnou polopříčku, v=polopříčky 850 mm, přetažená nerez deska
- příprava pro 1x zásuvku 230 V
- deska s polečná s poz. 501.
- nerez sokl, v=30 mm
- příkon (230 V): 0,5 kW</t>
  </si>
  <si>
    <t>2040x950x900</t>
  </si>
  <si>
    <t>504.</t>
  </si>
  <si>
    <t>505.</t>
  </si>
  <si>
    <t>506.</t>
  </si>
  <si>
    <t>Nerez chladící dvousekcový nápojový stůl</t>
  </si>
  <si>
    <t xml:space="preserve"> - nápojový chladící stůl 2x sekce:
   - agregát vpravo částečně umístěn před sloupem, nerez dokrytí z čelní strany
   - rozsah teplot: +4°C až +15°C
   - digitální termostat typ Dixell XR60
   - automatické odtávání
   - 2x chl. sekce se 4 zásuvkami:
   - 4x chlazená zásuvka na láhve - rozm. (ŠxHxV) 424x484x170 mm, plnovýsuv, nerez zátěžové kolejnice
   - všechny zásuvky uzamykatelné na jeden klíč!!!
- výkus v desce na piliř, dle PD, 3D lem
- přisazeno k vyzděné polopříčce, v=polopříčky vč tzv. "mokrého loktu" cca 1200 mm
- 1x zásuvka 230 V
- provedení na nerez sokl 30 mm
- příkon (230V): 1 kW</t>
  </si>
  <si>
    <t>2170x800x900</t>
  </si>
  <si>
    <t>507.</t>
  </si>
  <si>
    <t xml:space="preserve"> - produkce za 24 hod: 29 kg
- kapacita zásobníku: 9 kg 
- standardní kostka: A - 18 g
- příkon: 370 W
- napětí: 230 V / 50 Hz / 10 A
- chlazení: vzduchem
- lopatka, přívodní hadice 3/4", odpadní hadice DN 24</t>
  </si>
  <si>
    <t>508.</t>
  </si>
  <si>
    <t>Nerez barový stůl se spodní policí, křídlovými dveřmi, košem, otvorem na shoz kávového odpadu a přetaženou deskou</t>
  </si>
  <si>
    <t xml:space="preserve"> - 1x spodní police
- vpravo přetažená police navazujícího chladícího stolu
- dále prostor pro výrobník ledu se zvýšenou policí a neutrální prostor u uzamykatelnými křídlovými dvířky 
- průchodky v desce na instalace kávovaru a mlýnku na kávu
- vlevo nerez výsuvný koš, nerez kolejnice, klapačka s aretací
- nad košem otvor v desce cca 200x200 mm s pogumovanou hrazdou na odklep kávy a nerez kornoutem směrujícím odpad do nádoby ve výsuvném koší
- zadní a pravý lem, v=50 mm
- přisazeno k vyzděné polopříčce, v=polopříčky vč tzv. "mokrého loktu" cca 1200 mm
- provedení na nerez sokl 30 mm</t>
  </si>
  <si>
    <t>2300x750x900</t>
  </si>
  <si>
    <t>509.</t>
  </si>
  <si>
    <r>
      <t xml:space="preserve">Kávovar pákový - </t>
    </r>
    <r>
      <rPr>
        <b/>
        <sz val="8"/>
        <color rgb="FFFF0000"/>
        <rFont val="Arial"/>
        <family val="2"/>
      </rPr>
      <t>DODÁVKA PROVOZOVATELE / DODAVATELE KÁVY</t>
    </r>
  </si>
  <si>
    <t xml:space="preserve"> - příkon (400V): cca 6 kW
- nutno před dodávkou upřenit konkrértní model !!</t>
  </si>
  <si>
    <t>510.</t>
  </si>
  <si>
    <r>
      <t xml:space="preserve">Mlýnek na kávu porcový - </t>
    </r>
    <r>
      <rPr>
        <b/>
        <sz val="8"/>
        <color rgb="FFFF0000"/>
        <rFont val="Arial"/>
        <family val="2"/>
      </rPr>
      <t>DODÁVKA PROVOZOVATELE / DODAVATELE KÁVY</t>
    </r>
  </si>
  <si>
    <t xml:space="preserve"> - příkon (230V): cca 1 kW
- nutno před dodávkou upřenit konkrértní model !!</t>
  </si>
  <si>
    <t>511.</t>
  </si>
  <si>
    <t>Nerez barový mycí stůl se spodní policí, dřezem, umyvadlem a prostorem na podstolovou myčku</t>
  </si>
  <si>
    <t xml:space="preserve"> - 1x spodní police
- vlevo zásuvkový blok, 3x zásuvka, nerez kolejnice
- dále nerez výsuvný koš, nerez kolejnice, klapačka
- nad košem umyvadlo 240x300, KOA
- dále dřez 450x450x250 mm KOA
- 2x otvor na baterii vč podlepu
- lokální prolis kolem dřezů a nad myčkou
- vpravo prostor na podstolovou myčku na sklo s košem 400x400 mm
- přisazeno k vyzděné polopříčce, v=polopříčky vč tzv. "mokrého loktu" cca 1200 mm, který je v tvaru "L"
- zadní a levý lem, v=50 mm
- provedení na nerez sokl 30 mm</t>
  </si>
  <si>
    <t>2000x750x900</t>
  </si>
  <si>
    <t>512.</t>
  </si>
  <si>
    <t>Myčka nádobí a skla podstolová</t>
  </si>
  <si>
    <t>OSTATNÍ:</t>
  </si>
  <si>
    <t>x01.</t>
  </si>
  <si>
    <t>Změkčovač vody - automatický</t>
  </si>
  <si>
    <t>x02.</t>
  </si>
  <si>
    <t>Reverzní osmóza k myčce skla</t>
  </si>
  <si>
    <t>x03.</t>
  </si>
  <si>
    <r>
      <t xml:space="preserve">Nástěnná digestoř nad myčku - </t>
    </r>
    <r>
      <rPr>
        <b/>
        <sz val="8"/>
        <color rgb="FFFF0000"/>
        <rFont val="Arial"/>
        <family val="2"/>
      </rPr>
      <t xml:space="preserve">NENÍ SOUČÁSTÍ DODÁVKY GASTRO </t>
    </r>
  </si>
  <si>
    <t xml:space="preserve"> - bez osvětlení
- 1x řada filtrů
- příprava pro napojení VZT
- příkon osvětlení (230 V): cca 0,1 kW</t>
  </si>
  <si>
    <t>1000x1000x450</t>
  </si>
  <si>
    <t>x04.</t>
  </si>
  <si>
    <t xml:space="preserve"> - včetně osvětlení
- 1x řada filtrů
- příprava pro napojení VZT
- příkon osvětlení (230 V): cca 0,1 kW</t>
  </si>
  <si>
    <t>1700x1200x450</t>
  </si>
  <si>
    <t>x05.</t>
  </si>
  <si>
    <r>
      <t xml:space="preserve">Nástěnná digestoř nad varný blok- </t>
    </r>
    <r>
      <rPr>
        <b/>
        <sz val="8"/>
        <color rgb="FFFF0000"/>
        <rFont val="Arial"/>
        <family val="2"/>
      </rPr>
      <t xml:space="preserve">NENÍ SOUČÁSTÍ DODÁVKY GASTRO </t>
    </r>
  </si>
  <si>
    <t>2200x1200x450</t>
  </si>
  <si>
    <t>x06.</t>
  </si>
  <si>
    <t>1900x1200x450</t>
  </si>
  <si>
    <t>x07.</t>
  </si>
  <si>
    <t>Kuchařský servis po dobu 3 dní</t>
  </si>
  <si>
    <t>- časově rozloženo: 
- 1 den po instalaci
- 1 den po 1 týdnu instalace
- 1 den po 1 měsíci instalace</t>
  </si>
  <si>
    <t>x08.</t>
  </si>
  <si>
    <t>Inženýring kuchyňského celku</t>
  </si>
  <si>
    <t>Cena celkem s montáží a dopravou bez DPH:</t>
  </si>
  <si>
    <t>Cena celkem s montáží a dopravou vč. DPH 21%:</t>
  </si>
  <si>
    <t>NEREZ NÁBYTEK OBECNÉ TECHNICKÉ POŽADAVKY:</t>
  </si>
  <si>
    <t>DIGESTOŘE - AKUMULAČNÍ ZÁKRYTY:</t>
  </si>
  <si>
    <t xml:space="preserve"> - Odsavače vyztuženy  dvojitým  pláštěm  spojeným  s boky  souvislým  svárem, který  je  vzhledově  začištěn,  tukové  filtry nakloněny  do  kondenzačního  žlábku  s obrubou  a  výpustní lisovanou vaničkou.
- Nakloněné zářivkové osvětlení zakryto průsvitným krytem s těsněním proti vlhkosti. Svítivost osvětlení násobena leštěným provedením vnitřní konstrukce odsavače.</t>
  </si>
  <si>
    <t>TEPLÉ VODNÍ LÁZNĚ:</t>
  </si>
  <si>
    <t>- vodní lázně také v lisovaném rádiusovém provedení ve všech rozích
- kontaktní vyhřívání topnými deskami (nejsou zde klasické spirály) pro optimálnější přenos tepla
- zakryté pevné napouštění a vypouštění vody v protizápachovém provedením. Zapuštěné provedení kohoutů nepřesahující půdorys výrobku s designovými leštěnými páčkami s jasnou indikací otevření/uzavření kohoutů
- ovládaví prvky vč. manuálního termostatu osazené v zapuštěném panelu</t>
  </si>
  <si>
    <t>CHLAZENÉ STOLY:</t>
  </si>
  <si>
    <t xml:space="preserve"> - stejný výrobce jako ostatní nábytek, tak aby zde byl zachován stejný design zařízení a použité materiály 
- vyměnitelné magnetické těsnění
- samozavírací kování dveří s aretací dveří v krajní poloze
- zátěžové kolejnice s předvýsuvem pro půdorysné vložení GN 1/1
- prostor s dvířky doplněn o vyjímatelné nerezové rošty GN1/1 
- celonerezové provedení chlazeného stolu vč. spojovacího materiálu a kolejnic ! 
- úchyty dveří resp. zásuvek vyprofilované
</t>
  </si>
  <si>
    <t>Výčepní dochlazovaní zařízení s přílušentvím - DODÁVKA PROVOZOVATELE / DODAVATELE PIVA</t>
  </si>
  <si>
    <t>Výčepní  stojan - DODÁVKA PROVOZOVATELE / DODAVATELE PIVA</t>
  </si>
  <si>
    <t xml:space="preserve"> - doprava technologií
- doměření nerez nábytku
- instalační materiál
- vlastní montáž technologií
- NEOBSAHUJE DODÁVKU ANI MONTÁŽ  A NAPOJENÍ DIGESTOŘÍ - MUSÍ PROVÉST FIRMA, KTERÁ DODÁVÁ TECHNOLOGIE VZT !!
- dílčí el. revize
- nastavení a odzkoušení technologií
- předávací dokumentace</t>
  </si>
  <si>
    <t>Cena za 
1 mj 
bez DPH</t>
  </si>
  <si>
    <t>Cena celkem
 bez DPH v Kč</t>
  </si>
  <si>
    <r>
      <t xml:space="preserve">Nástěnná digestoř nad MF pánev - </t>
    </r>
    <r>
      <rPr>
        <b/>
        <sz val="8"/>
        <color rgb="FFFF0000"/>
        <rFont val="Arial"/>
        <family val="2"/>
      </rPr>
      <t xml:space="preserve">NENÍ SOUČÁSTÍ DODÁVKY GASTRO </t>
    </r>
  </si>
  <si>
    <r>
      <t xml:space="preserve">Nástěnná digestoř nad konvkektomat umístěný přes roh - </t>
    </r>
    <r>
      <rPr>
        <b/>
        <sz val="8"/>
        <color rgb="FFFF0000"/>
        <rFont val="Arial"/>
        <family val="2"/>
      </rPr>
      <t xml:space="preserve">NENÍ SOUČÁSTÍ DODÁVKY GASTRO </t>
    </r>
  </si>
  <si>
    <t>max. 600x615x830</t>
  </si>
  <si>
    <t>max. 600x600x850</t>
  </si>
  <si>
    <t>max. 390 x 460 x 690</t>
  </si>
  <si>
    <t>max. 260x400x570</t>
  </si>
  <si>
    <t>max. 410x660x448</t>
  </si>
  <si>
    <t>max. 600x660x1700</t>
  </si>
  <si>
    <t>max. 750x750x1550/2200</t>
  </si>
  <si>
    <t>Elektrické multifunkční varné zařízení. 2x vana - užitný objem minimálně: 2 x 27,5 litrů – maximálně 35 litrů</t>
  </si>
  <si>
    <t>max. 1300 x 850 x 500</t>
  </si>
  <si>
    <t>Balíček příslušenství pro multifunkční zařízení</t>
  </si>
  <si>
    <t>min. 700x720x6</t>
  </si>
  <si>
    <t xml:space="preserve"> - objem oleje: min. 2x 12 litrů
- hlubokotažená fritovací vana 
- trubicové topné elementy s nízkým povrchovým zatížením pro delší životnost tuku 
- vana s chladnou zónou na tuk pro zachycení usazenin 
- topné elementy mohou být úplně vyjmuty z fritovací vany 
- snadné čištění 
- ovládání teploty s kontrolkou 
- bezpečnostní termostat proti přehřátí 
- každá vana vybavena 1 košem, filtrem na hrubé nečistoty a víkem
- min. rozměr košů: 2x 230x280x100 mm
- min. příkon (400 V): 16 kW</t>
  </si>
  <si>
    <t>min. 600x600x200</t>
  </si>
  <si>
    <t>max. 850x850x760</t>
  </si>
  <si>
    <t xml:space="preserve"> - kapacita 5× GN1/1 (variabilní uspořádání)
- vaření pomocí 3 režimů: manuální / přednastavené programy / vlastní varotéka
- ovládání prostřednictvím min. 5” dotykového displeje
- intuitivní varné procesy rozděleny do 6 skupin
- jednotlivé varné procesy označeny piktogramy s odkazem na typ úpravy suroviny
- nápověda k jednotlivým varným procesům obsahující popis postupu a vhodného příslušenství
- možnost uložení vlastního programu včetně pojmenování
- manuální režim s řízením času vsunů
- šetrné vytápění pomocí odporového topného drátu
- ventilátor chlazení elektroniky
- dvířka s regulací vlhkosti 100 % / 50 % / 0 %
- vstup USB pro aktualizaci SW
- 4× madlo pro lepší manipulaci
- vnitřní zaoblená komora ve standardu H3
- indikace otevřených dveří
- signalizace přehřátí komory
- zadní doraz pro zabezpečení proudění vzduchu
- příkon (230 V): max. 1,1 kW</t>
  </si>
  <si>
    <t>max. 460x660x760</t>
  </si>
  <si>
    <t xml:space="preserve"> - odstraňuje z vody přibližně 98% nečistot
- na příborech ani na sklenicích nezůztávají žádné nečistoty
- bez nutnosti leštění
- membránová technologie nevyžaduje regeneraci solí
- propojená elektronicky do stroje pro vzájemnou komunikaci a možnost informací o  osmóze na displeji stroje
- kapacita osmózy odpovídá výkonu stroje  včetně možné optimalizace kvality výsledku 
- informace o vodivosti k dispozici na displeji
- TEPLOTA VSTUPNÍ VODY MAX. 35°C
- příkon (230 V):max. 0,35 kW</t>
  </si>
  <si>
    <t>max. 210x500x420</t>
  </si>
  <si>
    <t>Chladnicí skříň nerez, min. objem 650l</t>
  </si>
  <si>
    <t>min. 750x750x2050</t>
  </si>
  <si>
    <t xml:space="preserve">  -  objem min.650litrů
- zámek dveří
- provedení nerez, na nožičkách
- teplotní rozsah: 2-12°C
- ovládání v horní části chladničky
- způsob odmrazování v chladící části: automatický
- počet polic v chladící části: 3
- výškově nastavitelné poličky: 3
- samozazavírací dveře
- integrovaná rukojeť</t>
  </si>
  <si>
    <t xml:space="preserve">  - min.650 litrů
- zámek dveří
- provedení nerez, na nožičkách
- teplotní rozsah: 2-12°C
- ovládání v horní části chladničky
- způsob odmrazování v chladící části: automatický
- počet polic v chladící části: 3
- výškově nastavitelné poličky: 3
- samozazavírací dveře
- integrovaná rukojeť</t>
  </si>
  <si>
    <t xml:space="preserve"> - objem: min. 550 litrů
- zámek dveří
- provedení nerez, na nožičkách
- teplotní rozsah: -15 - -22°C
- ovládání v horní části mrazničky
- způsob odmrazování v mrazící části části: automatický
- počet polic v mrazící  části: 3
- výškově nastavitelné poličky: 3
- materiál poliček: rošty GN 2/1 s plastovou úpravou
- samozazavírací dveře
- integrovaná rukojeť</t>
  </si>
  <si>
    <t>Chladící skříň nerez, min. objem 320 litrů</t>
  </si>
  <si>
    <t>Mrazící skříň nerez, min. objem 550 litrů</t>
  </si>
  <si>
    <t xml:space="preserve"> - spotřeba energie za rok max. 400 kWh/a
- zámek dveří
- objem, celkem min.320 l
- proces odmrazování automatický</t>
  </si>
  <si>
    <r>
      <t xml:space="preserve">Průchozí myčka nádobí s košem </t>
    </r>
    <r>
      <rPr>
        <b/>
        <sz val="8"/>
        <color theme="1"/>
        <rFont val="Arial"/>
        <family val="2"/>
      </rPr>
      <t xml:space="preserve">min. 600x500 mm a </t>
    </r>
    <r>
      <rPr>
        <b/>
        <sz val="8"/>
        <color rgb="FF000000"/>
        <rFont val="Arial"/>
        <family val="2"/>
      </rPr>
      <t>rekuperací</t>
    </r>
  </si>
  <si>
    <r>
      <t>Elektrická fritéza k zabudování dvoukošová,</t>
    </r>
    <r>
      <rPr>
        <b/>
        <sz val="8"/>
        <color theme="1"/>
        <rFont val="Arial"/>
        <family val="2"/>
      </rPr>
      <t xml:space="preserve"> min. 2x 12 litrů</t>
    </r>
  </si>
  <si>
    <t xml:space="preserve"> - Dveře/víko: nerez
- Povrchová úprava boků: stříbrná
- zákek dveří
- Systém chlazení v chladicí části: dynamický
- Způsob odmrazování v chladicí části: automatický
- Ukazatel teploty chladící části: digitální
- Materiál poliček: rošty potažené umělou hmotou
- Počet poliček: 4 z toho výškově nastavitelných: 3
- Ventilátor: ano
- Vnitřní osvětlení chladící části: žárovka na boční stěně
- Teplotní rozsah v chladící části: +1°C až +15°C
- Rukojeť: nerezové tyčové madlo
- Nastavitelné nožičky: 2
- Příkon (230 V): max. 0,11 kW
- Umístění dveří: vpravo lze zaměnit</t>
  </si>
  <si>
    <t xml:space="preserve">Chladící skříň profi, min. 180 litrů, podstolová, nerez dveře </t>
  </si>
  <si>
    <t>Podpultová mrazící skříň, nerez dveře min. objem 140 litrů</t>
  </si>
  <si>
    <t xml:space="preserve">
- Dveře/víko: nerez
- Povrchová úprava boků: stříbrná
- Systém chlazení v mrazicí části: statický
- Způsob odmrazování v mrazící části: ruční
- Typ ovládání: elektronické
- Ukazatel teploty mrazící části: vnější digitalní
- Kontrolka činnosti mrazící části: ano
-  Kontrolka poruchy: optická a akustická
- Poliček v mrazící části: 4
- Teplotní rozsah v mrazící části: -9°C až - 26°C
- Chladivo: R 600a
- Rukojeť: tyčové madlo
- Zámek dveří
- Příkon (230 V): max.0,11 kW </t>
  </si>
  <si>
    <t>Výrobník ledu, kapacita zásobníku min. 9 kg</t>
  </si>
  <si>
    <t>KAPACITA A ROZMĚRY STROJE
- minimální čistá vstupní výška - 400mm
- rozměr koše 500 x 500mm
- minimální kapacita  - 40 košů/ hodinu
VYBAVENÍ STROJE
- celonerezové dvouplášťové provedení
- automatické dávkování mycího a oplachového prostředku přímo z kanystrů
- odpadní čerpadlo  - výška odčerpání až do 600mm
- oplachové čerpadlo pro zajištění konstantního tlaku vody z bojleru i při nízkém tlaku vody v řádu
- tlakově nezávislý bojler (zařízení na zvýšení tlaku)
- bezpečnostní spínač dveří s větrací polohou dvířek
- hlubokotažená mycí nádrž bez rohů a hran, topné těleso nádrže ve tvaru válce nebo plošné nalepené zvenku nádrže
- mycí pole nahoře a dole s integrovanými mycími a oplachovými tryskami
- příprava pro dodatečný dávkovač (např. odpěňovač)
OBSLUHA STROJE
- minimální počet programů – 3 + minimálně další 4 doplňkové programy
- ovládání dotykovou obrazovkou (minimálně ochrana IK6) s barevným zobrazením průběhu jednotlivých procesů
- automatika pro časově řízené uvedení do provozu a odstavení z provozu
- samočistící program – s obrázkovým návodem jednotlivých kroků na displeji
- odvápňovací program myčky
- zobrazení intervalu údržby
- nastavení tlaku mytí pro každý program zvlášť
- nastavitelná spotřeba oplachové vody od 1,5 - 3,1 litru / koš
- animovaný návod k obsluze k zobrazení na myčce
- chybové hlášení na displeji při zablokování mycího pole pro bezpečný hygienický provoz
- demontáž a montáž mycích polí bez nářadí
- ovládací displej se třemi úrovněmi údajů :
- obsluha (výběr programu,návod k obsluze, indikace poruch a intervalů údržby)
- vedoucí kuchyně (provozní deník, záznamník hygieny,kontaktní údaje atd.)
- servis (změny všech nastavení, možnost přizpůsobení programu dle přání, )
- displej se skleněnou dotykovou plochou s minimálním stupněm ochrany proti rozbití IK07
ÚSPORA A EKONOMIKA PROVOZU
-aktivní management energie – myčka si sama hlídá ideální teplotu pro kontinuální nejúspornější ohřev mycí lázně
VÝBAVA KOŠI:
- kombinovaný bistro koš se třemi přihrádkami na talíře a třemi na sklenice
- do přihrádky na talíře možno umístit 7-dílnou vložku na příbory
- přihrádky na sklenice o třech různých rozměrech (minimálně 95mm; 105mm, 90mm) pro umístění sklenic o různých rozměrech
- šířka řady minimálně 50 mm
- vložka na příbory 7 -dílná
- příkon (400 V): min. 7,5 kW</t>
  </si>
  <si>
    <t xml:space="preserve"> - teplota max. 60°C
- start regenerace řízen množstvím proteklé vody, NE časem
- snadná obsluha
- bez nutnosti připojení na elektřinu
- náplň: tabletková sůl</t>
  </si>
  <si>
    <t>El. Konvektomat, 6xGN1/1, 12xGN1/2, bojlerový vývin páry</t>
  </si>
  <si>
    <t xml:space="preserve"> - kapacita 6x GN 1/1 nebo 12x GN 1/2
- inteligentní síťově propojitelný varný systém s režimem drůbež, maso, ryby, vaječné pokrmy / dezerty, přílohy / zelenina, pečivo a finishing (dokončení)  a metody vaření, jako je smažení, vaření, pečení a grilování
- vysoce výkonný systému ohřevu, generátor čerstvé páry a aktivní odvlhčování
- výkonný parní generátor pro optimální parní výkon i při nízkých teplotách do 100°C
- možnost volby ze sedmi provozních režimů nebo čtyř metod vaření: Podle připravované potraviny se zvolí správný postup přípravy i požadovaný výsledek. Přístroj navrhne nastavení zhnědnutí a stupňů. Inteligentní senzory rozpoznají velikost, množství a stav surovin.
- sledování top 10 úprav v samostatném menu
- regulace klimatu s měřením, nastavením a regulací vlhkosti s přesností na procenta
- dynamické proudění vzduchu ve varné komoře s inteligentním řízením v pěti stupních, s možností ručního programování a reverzací
- intuitivní programování: až 1 200 varných programů obsahujících až 12 kroků
- možnost časového nastavení jednotlivých vsunů
- blikání LED světla při ukončení úpravy ve vsunu
- snímač vnitřní teploty pokrmu se šesti měřicími body a automatická korekce chyb v případě chybných vpichů
- úsporné, trvanlivé osvětlení LED ve varném prostoru s vysokým barevným rozlišením pro rychlé rozpoznání stupně přípravy
- optická signalizace požadavků na vkládání a vyjímání díky energeticky úspornému osvětlení LED
- integrovaný bezúdržbový systém odlučování tuků bez přídavného tukového filtru
- funkce zchlazení: rychlé ochlazení varné komory
- dvířka komory z trojitého skla s možností čištění
- integrovaná ruční sprcha s automatickým navíjením a nastavitelnou funkcí rozprašování a vodního paprsku
- inteligentní systém čištění a odvápňování zařízení: Rozpoznává aktuální míru znečištění a vápenitých usazenin a z devíti programů čištění navrhuje ideální stupeň čištění a množství chemických přípravků.
- devět programů čištění
- extrémně rychlé čištění za pouhých 12 minut pro téměř nepřerušenou hygienickou přípravu
- integrované rozhraní WLAN sloužící bezdrátovému připojení
- propojení stroje do mobilní aplikace
- integrované rozhraní USB sloužící k místní výměně dat
- barevný TFT displej min. 10,1“ s vysokým rozlišením a kapacitní dotyková obrazovka se srozumitelnými symboly pro snadné intuitivní ovládání přejetím nebo rolováním
- centrální ovládací kolečko určené k intuitivní volbě a potvrzení vybraných možností
- kontextová nápověda, která vždy zobrazí aktuální obsah nápovědy týkající se obsahu obrazovky
- HACCP ukládání dat s možností stažení v mobilní aplikaci
- servisní historie stroje online v paměti
- certifikát pro noční provoz bez dozoru
- certifikát Energy star
- základní sada čistících a oplachových tablet
- příkon (400 V) : max. 11 kW</t>
  </si>
  <si>
    <t xml:space="preserve"> - 1x ovládání
- 4x indukční zóna čtvercová min.300x300 mm
- příkon:  min.4x 5 kW
- rozměr ceranového skla min. 700x720x6 mm
- varinata s generátory pod indukční deskou
- vestavný model BEZ nerez rámečku
- celkový příkon min. (400 V): 20 kW</t>
  </si>
  <si>
    <t xml:space="preserve"> - užitný objem minimálně: 2 x 27,5 litrů – maximálně 35 litrů                                                - rozměr dna: 2 x min. 350 x 560 mm
- hloubka vany: min.165 mm Užitná plocha:min.  2 x 20 dm2
- celkový instalovaný příkon: 21 kW max. 26kW
- napětí: 3 N AC 400 V Jištění: 3 x 32 A
- přívod studené vody: R3/4
- odpad vody: DN - 40
TECHNOLOGIE: 
- vaření, šetrné vaření, smažení, fritování, dušení, nízkoteplotní úpravy, grilování, restování, opékání, konfitování, sous-vide, noční vaření
- teplota: 30 - 250°C
OVLÁDÁNÍ:
- automatický a manuální režim úpravy pokrmů
- barevná dotyková obrazovka min. 10“s intuitivním ovládáním
- kompletní ovládání v českém jazyce
- jazykové mutace
- možnost uložení vlastních programů
- technologické postupy
- paměť pro min. 300 programů o 15 krocích
- zobrazování průběhu úprav na displeji
- přesné senzorické měření teplot
- zobrazení poruchových hlášení na displeji
- technické a servisní informace
- tlačítko Zapnutí / Vypnutí
- uzamykání obrazovky
KONSTUKCE:
- základní rám minimální tloušťka 2 mm
- vana materiál s oboustranným svárem
- topný systém SUPER BLOCK JPX 17 - rovnoměrné rozložení teploty po celé ploše vany
- předehřátí dna na 180 °C z provozní teploty do 3 minut
- dvojité robustní víko pro zamezení úniku tepla
- certifikační značka CE, TÜV-SÜD
ZÁKLADNÍ VYBAVENÍ:
- automatický systém napouštění vany s přesným dávkováním vody
- měrka množství tekutiny
- osa vyklápění vany umožňuje kompletní vyprázdnění
- vícebodá sonda pro měření teploty jádra suroviny
- integrovaný odpad ve dně vany s elektrickým uzávěrem
- automatický zdvih košů – včetně možnosti vaření v koši i se zavřeným víkem
- bezpečnostní snímač rozpoznání ramene košů
- integrovaná sprcha s automatickým navíjením
- integrovaná zásuvka 230 V /16 A
- zásuvka USB pro zálohování dat
- připojení na internet</t>
  </si>
  <si>
    <t xml:space="preserve"> - minimálně 3 mycí programy, rozměr košů min: 600 x 500 mm, objem nádrže: min.35 l, výkon min. 77 košů / hod. dle zvoleného programu
- nastavení tlaku mytí pro každý program zvlášť, možnost plynulého nastavení pomocí frekvenčního měniče
- nastavení teploty mytí pro každý program zvlášť
- nastavení délky programu pro každý program zvlášť
- nastavení spotřeby oplachové na každý program zvlášť, max. 4 l/cyklus
- magneticky poháněné oplachové rameno – úspora vody (voda není spotřebována navíc na pohon oplachu)
- filtrace plného proudu: cylindrické síto hrubých nečistot o minimálním objemu 5 l
- sací síto čerpadla s bezpečnostní kontrolou, filtr plovoucích nečistot na bázi odstředivých sil
- senzor zakalení pro udržování čistého mycího roztoku
- dávkovač oplachového i mycího prostředku zabudovaný, zařízení se sací trubicí zajišťuje optimální automatické dávkování mycího a oplachového prostředku
- oddělené kontrolky sledování množství mycího/oplachového prostředku
- funkce termostop, zajišťuje dodržení předepsaných teplot mytí / oplachování
- aktivní management energie – myčka si sama hlídá ideální teplotu pro kontinuální neúspornější ohřev mycí lázně
- rekuperace – zpětné získávání tepla z odpadní vody
- návod na displeji s piktogramy pro jednoduchou obsluhu
- integrovaný záznamník hygieny a provozních údajů
- ovládání dotykovou obrazovkou s barevným zobrazením průběhu jednotlivých procesů
- automatika pro časově řízené uvedení do provozu a odstavení z provozu, možnost nastavit na den v týdnu nebo pravidelný týdenní cyklus
- hlubocelisovaná hygienická nádrž, hygienické topné těleso ve tvaru válce nebo ploché těleso vně nádrže  s možností restartu, hygienické lehce vyjímatelné vedení koše
- oplachové čerpadlo pro zajištění konstantního tlaku vody z bojleru i při nízkém tlaku vody v řádu
- odpadní čerpadlo odčerpává vodu z myčky automaticky
- samočisticí program s nápovědou (s návodem s piktogramy na obrazovce - displeji)
- příkon nastavitelný dle instalovaného jištění (16/25/32 Amp)
- chybové hlášení na displeji při zablokování mycího pole pro bezpečný hygienický provoz
- příkon (400 V): max. 15 kW</t>
  </si>
  <si>
    <t xml:space="preserve">  
- standard provedení nerez nábytku (bloky, pohledové linky): HS
- kvalita materiálu: nemagnetický potravinářský plech ČSN 17240, 17241, AISI 304 = kompletní výrobek tl. min. 1,0 až 3,0 mm v závislosti na druhu konstrukce
- povrchová úprava jemným broušením zrnitost B320 + SB = kompletní výrobek
- vrchní desky stolů tloušťky konstrukce 50 mm!!
- spodní police tloušťky konstrukce 40 mm, při provedení nábytku na nerez sokl je police včetně lemu v=40 mm
- pracovní desky i spodní police sendvičové, podlepené omyvatelnou laminovanou dřevotřískou, desky bloků vyztužené Al plechem
- konstrukce vyztužené
- skládané provedení límců s přehyby a dokrytím
- výška límců 50 - 150 mm, dle prostředí
- veškeré límce zapracovány přesně dle soupisu a vyrobeny dle potřeb stavby (tj. límce vlevo/vpravo/částečné/bez lemu atd.)
- nohy (uzavřený profil) ukončené zátěžovou plastovou rektifikací v rozsahu ± 30 mm, při provedení na stavební sokl spodní strana nohou zavařená
- u stolů navazujících na sebe budou desky bez přesahů, tak aby podnoží navazovalo těsně na sebe bez mezer
- při soklovém provedení stolu bude spodní police opatřena nerez plechem až za hranu stavebního soklu, z důvodu zamezení vniknutí nečistot pod stůl, po instalaci dojde k vytmelení zbylé spáry mezi soklem a spodní částí stolu
- rohy pracovních desek směřujících do uličky mají rádius R25
- u dřezů zároveň vyvrtat otvory pro baterie (stojánkové), díry vyztužit podlepením plastovou deskou
- veškeré dřezy v rádiusovém provedení, vč. stojánkových baterií nebo sprch a KOA (kompletní odpadová armatura - růžice, sifon, nerezová přepadová trubka a zátka)
- prolis desky u mycích stolů = min. 10 mm hloubky a odtok spádovaný na mycí dřez
- u dřezů, např. velikosti GN1/1 vyrobit pouze lokální lisovaný prolis v jinak rovné desce
- veškeré pohledové a funkční hrany zavařeny a vybroušeny
- vozíky: 4x kolečka pr. 125 mm, z toho 2x brzděná, ochranné plastové nárazníky
- výdejní linka: čelní hrana rádius, bezpečnostní skla u výdejních polic, soklové provedení stolů - tj. nerez okopová kazeta s nacvakávacími pery, pojezdová dráha standardně 4x trubka D30 mm
- izolované vyhřívané zásobníky talířů: 3x spirála, kroucený přívodní kabel se zvýšenou odolností proti vytahání (oranžový)
- nástěnné skříňky: boky, dvířka a spodní police dvouplášťové
- nástěnné police: vyztužení nerez profilem, přestavitelné provedení pomocí masivního nerez žebříčku, zadní límec u polic s pertlem, zavěšené zaháknutím
- hygienické žlaby a podlahové vpusti: síla plechu 1,5 mm, protizápachová uzávěra, příruba k uchycení hydroizolace (pokud se provádí), vše v souladu s hygienickou normou EN 1672 a EN ISO 14159
- pracovní zásuvky: vnější zakrytí nerez plechem, nerezové ložiskové kolejnice, vnitřek zásuvky s podélnými hygienickými rádiusy R15, vyprofilované dvouplášťové čelo zásuvky vč. madla
- v nabídce sjednocení výrobce aktivní a pasivní nerez technologie: stejný design, použité materiály, servis
- před výrobou nábytku nutno provést přesné zaměření na stavbě</t>
  </si>
</sst>
</file>

<file path=xl/styles.xml><?xml version="1.0" encoding="utf-8"?>
<styleSheet xmlns="http://schemas.openxmlformats.org/spreadsheetml/2006/main">
  <numFmts count="4">
    <numFmt numFmtId="164" formatCode="000\ 00"/>
    <numFmt numFmtId="165" formatCode="0.00\ \k\W"/>
    <numFmt numFmtId="166" formatCode="#,##0.00\ &quot;Kč&quot;"/>
    <numFmt numFmtId="167" formatCode="#,##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hair"/>
      <bottom/>
    </border>
    <border>
      <left style="hair"/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7" fillId="0" borderId="0">
      <alignment/>
      <protection/>
    </xf>
  </cellStyleXfs>
  <cellXfs count="130">
    <xf numFmtId="0" fontId="0" fillId="0" borderId="0" xfId="0"/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8" fillId="0" borderId="6" xfId="22" applyFont="1" applyBorder="1" applyAlignment="1">
      <alignment vertical="center" wrapText="1"/>
      <protection/>
    </xf>
    <xf numFmtId="164" fontId="9" fillId="0" borderId="6" xfId="22" applyNumberFormat="1" applyFont="1" applyBorder="1" applyAlignment="1">
      <alignment horizontal="left" vertical="center" wrapText="1"/>
      <protection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6" fillId="6" borderId="8" xfId="2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8" fillId="0" borderId="6" xfId="22" applyFont="1" applyFill="1" applyBorder="1" applyAlignment="1">
      <alignment vertical="center" wrapText="1"/>
      <protection/>
    </xf>
    <xf numFmtId="49" fontId="9" fillId="0" borderId="6" xfId="22" applyNumberFormat="1" applyFont="1" applyBorder="1" applyAlignment="1">
      <alignment horizontal="left" vertical="center" wrapText="1"/>
      <protection/>
    </xf>
    <xf numFmtId="3" fontId="6" fillId="6" borderId="7" xfId="2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64" fontId="9" fillId="0" borderId="7" xfId="0" applyNumberFormat="1" applyFont="1" applyBorder="1" applyAlignment="1">
      <alignment horizontal="left" vertical="center" wrapText="1"/>
    </xf>
    <xf numFmtId="0" fontId="9" fillId="0" borderId="6" xfId="22" applyNumberFormat="1" applyFont="1" applyBorder="1" applyAlignment="1">
      <alignment horizontal="left" vertical="center" wrapText="1"/>
      <protection/>
    </xf>
    <xf numFmtId="49" fontId="9" fillId="0" borderId="7" xfId="0" applyNumberFormat="1" applyFont="1" applyBorder="1" applyAlignment="1">
      <alignment horizontal="left" vertical="center" wrapText="1"/>
    </xf>
    <xf numFmtId="0" fontId="8" fillId="7" borderId="6" xfId="22" applyFont="1" applyFill="1" applyBorder="1" applyAlignment="1">
      <alignment vertical="center" wrapText="1"/>
      <protection/>
    </xf>
    <xf numFmtId="0" fontId="5" fillId="5" borderId="11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0" fontId="6" fillId="7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164" fontId="6" fillId="0" borderId="7" xfId="0" applyNumberFormat="1" applyFont="1" applyBorder="1" applyAlignment="1">
      <alignment horizontal="left" vertical="center" wrapText="1"/>
    </xf>
    <xf numFmtId="0" fontId="12" fillId="0" borderId="6" xfId="0" applyFont="1" applyBorder="1" applyAlignment="1" applyProtection="1">
      <alignment vertical="center" wrapText="1"/>
      <protection hidden="1" locked="0"/>
    </xf>
    <xf numFmtId="49" fontId="9" fillId="0" borderId="6" xfId="0" applyNumberFormat="1" applyFont="1" applyBorder="1" applyAlignment="1" applyProtection="1">
      <alignment horizontal="left" vertical="center" wrapText="1"/>
      <protection hidden="1" locked="0"/>
    </xf>
    <xf numFmtId="0" fontId="9" fillId="0" borderId="7" xfId="0" applyFont="1" applyBorder="1" applyAlignment="1" applyProtection="1">
      <alignment horizontal="center" vertical="center" wrapText="1"/>
      <protection hidden="1" locked="0"/>
    </xf>
    <xf numFmtId="0" fontId="10" fillId="0" borderId="7" xfId="0" applyFont="1" applyBorder="1" applyAlignment="1" applyProtection="1">
      <alignment horizontal="center" vertical="center" wrapText="1"/>
      <protection hidden="1" locked="0"/>
    </xf>
    <xf numFmtId="0" fontId="12" fillId="0" borderId="6" xfId="22" applyFont="1" applyBorder="1" applyAlignment="1">
      <alignment vertical="center" wrapText="1"/>
      <protection/>
    </xf>
    <xf numFmtId="49" fontId="6" fillId="0" borderId="6" xfId="22" applyNumberFormat="1" applyFont="1" applyBorder="1" applyAlignment="1">
      <alignment horizontal="left" vertical="center" wrapText="1"/>
      <protection/>
    </xf>
    <xf numFmtId="0" fontId="6" fillId="0" borderId="6" xfId="22" applyFont="1" applyBorder="1" applyAlignment="1">
      <alignment horizontal="left" vertical="center" wrapText="1"/>
      <protection/>
    </xf>
    <xf numFmtId="0" fontId="12" fillId="7" borderId="6" xfId="22" applyFont="1" applyFill="1" applyBorder="1" applyAlignment="1">
      <alignment vertical="center" wrapText="1"/>
      <protection/>
    </xf>
    <xf numFmtId="0" fontId="6" fillId="0" borderId="6" xfId="22" applyNumberFormat="1" applyFont="1" applyBorder="1" applyAlignment="1">
      <alignment horizontal="left" vertical="center" wrapText="1"/>
      <protection/>
    </xf>
    <xf numFmtId="49" fontId="6" fillId="0" borderId="7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3" fontId="6" fillId="6" borderId="6" xfId="2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3" fontId="6" fillId="6" borderId="17" xfId="2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8" borderId="19" xfId="0" applyNumberFormat="1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vertical="center" wrapText="1"/>
    </xf>
    <xf numFmtId="0" fontId="10" fillId="8" borderId="20" xfId="0" applyNumberFormat="1" applyFont="1" applyFill="1" applyBorder="1" applyAlignment="1">
      <alignment horizontal="left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/>
    </xf>
    <xf numFmtId="165" fontId="4" fillId="8" borderId="20" xfId="0" applyNumberFormat="1" applyFont="1" applyFill="1" applyBorder="1" applyAlignment="1">
      <alignment horizontal="center" vertical="center"/>
    </xf>
    <xf numFmtId="3" fontId="4" fillId="8" borderId="20" xfId="0" applyNumberFormat="1" applyFont="1" applyFill="1" applyBorder="1" applyAlignment="1">
      <alignment horizontal="center" vertical="center"/>
    </xf>
    <xf numFmtId="3" fontId="3" fillId="8" borderId="20" xfId="21" applyNumberFormat="1" applyFill="1" applyBorder="1" applyAlignment="1">
      <alignment vertical="center" wrapText="1"/>
    </xf>
    <xf numFmtId="0" fontId="4" fillId="8" borderId="21" xfId="0" applyFont="1" applyFill="1" applyBorder="1" applyAlignment="1">
      <alignment vertical="center" wrapText="1"/>
    </xf>
    <xf numFmtId="0" fontId="10" fillId="8" borderId="22" xfId="0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 wrapText="1"/>
    </xf>
    <xf numFmtId="0" fontId="12" fillId="8" borderId="0" xfId="0" applyNumberFormat="1" applyFont="1" applyFill="1" applyBorder="1" applyAlignment="1" applyProtection="1">
      <alignment horizontal="left" vertical="center"/>
      <protection hidden="1"/>
    </xf>
    <xf numFmtId="0" fontId="6" fillId="8" borderId="0" xfId="0" applyFont="1" applyFill="1" applyBorder="1" applyAlignment="1">
      <alignment horizontal="center" vertical="top"/>
    </xf>
    <xf numFmtId="166" fontId="13" fillId="8" borderId="0" xfId="0" applyNumberFormat="1" applyFont="1" applyFill="1" applyBorder="1" applyAlignment="1">
      <alignment horizontal="right" vertical="center"/>
    </xf>
    <xf numFmtId="3" fontId="13" fillId="8" borderId="0" xfId="0" applyNumberFormat="1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vertical="center" wrapText="1"/>
    </xf>
    <xf numFmtId="0" fontId="12" fillId="9" borderId="0" xfId="0" applyNumberFormat="1" applyFont="1" applyFill="1" applyBorder="1" applyAlignment="1" applyProtection="1">
      <alignment horizontal="left" vertical="center"/>
      <protection hidden="1"/>
    </xf>
    <xf numFmtId="0" fontId="14" fillId="10" borderId="24" xfId="0" applyFont="1" applyFill="1" applyBorder="1" applyAlignment="1" applyProtection="1">
      <alignment horizontal="left" vertical="center" indent="1"/>
      <protection hidden="1"/>
    </xf>
    <xf numFmtId="166" fontId="15" fillId="10" borderId="4" xfId="0" applyNumberFormat="1" applyFont="1" applyFill="1" applyBorder="1" applyAlignment="1">
      <alignment vertical="center"/>
    </xf>
    <xf numFmtId="165" fontId="18" fillId="6" borderId="4" xfId="0" applyNumberFormat="1" applyFont="1" applyFill="1" applyBorder="1" applyAlignment="1">
      <alignment horizontal="center" vertical="center"/>
    </xf>
    <xf numFmtId="3" fontId="18" fillId="6" borderId="4" xfId="0" applyNumberFormat="1" applyFont="1" applyFill="1" applyBorder="1" applyAlignment="1">
      <alignment horizontal="center" vertical="center"/>
    </xf>
    <xf numFmtId="167" fontId="10" fillId="6" borderId="25" xfId="0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top"/>
    </xf>
    <xf numFmtId="166" fontId="13" fillId="9" borderId="0" xfId="0" applyNumberFormat="1" applyFont="1" applyFill="1" applyBorder="1" applyAlignment="1">
      <alignment horizontal="right" vertical="center"/>
    </xf>
    <xf numFmtId="165" fontId="4" fillId="8" borderId="0" xfId="0" applyNumberFormat="1" applyFont="1" applyFill="1" applyBorder="1" applyAlignment="1">
      <alignment horizontal="center" vertical="center"/>
    </xf>
    <xf numFmtId="3" fontId="4" fillId="8" borderId="0" xfId="0" applyNumberFormat="1" applyFont="1" applyFill="1" applyBorder="1" applyAlignment="1">
      <alignment horizontal="center" vertical="center"/>
    </xf>
    <xf numFmtId="0" fontId="10" fillId="8" borderId="0" xfId="0" applyNumberFormat="1" applyFont="1" applyFill="1" applyBorder="1" applyAlignment="1">
      <alignment horizontal="center" vertical="center" wrapText="1"/>
    </xf>
    <xf numFmtId="0" fontId="12" fillId="9" borderId="26" xfId="0" applyNumberFormat="1" applyFont="1" applyFill="1" applyBorder="1" applyAlignment="1" applyProtection="1">
      <alignment horizontal="left" vertical="center"/>
      <protection hidden="1"/>
    </xf>
    <xf numFmtId="0" fontId="6" fillId="9" borderId="26" xfId="0" applyFont="1" applyFill="1" applyBorder="1" applyAlignment="1">
      <alignment horizontal="center" vertical="top"/>
    </xf>
    <xf numFmtId="166" fontId="13" fillId="9" borderId="26" xfId="0" applyNumberFormat="1" applyFont="1" applyFill="1" applyBorder="1" applyAlignment="1">
      <alignment horizontal="right" vertical="center"/>
    </xf>
    <xf numFmtId="165" fontId="4" fillId="8" borderId="26" xfId="0" applyNumberFormat="1" applyFont="1" applyFill="1" applyBorder="1" applyAlignment="1">
      <alignment horizontal="center" vertical="center"/>
    </xf>
    <xf numFmtId="3" fontId="4" fillId="8" borderId="26" xfId="0" applyNumberFormat="1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vertical="center" wrapText="1"/>
    </xf>
    <xf numFmtId="0" fontId="4" fillId="8" borderId="27" xfId="0" applyFont="1" applyFill="1" applyBorder="1" applyAlignment="1">
      <alignment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vertical="top" wrapText="1"/>
    </xf>
    <xf numFmtId="0" fontId="10" fillId="0" borderId="29" xfId="0" applyFont="1" applyBorder="1" applyAlignment="1">
      <alignment horizontal="left" vertical="top" wrapText="1"/>
    </xf>
    <xf numFmtId="3" fontId="10" fillId="0" borderId="29" xfId="0" applyNumberFormat="1" applyFont="1" applyBorder="1" applyAlignment="1">
      <alignment horizontal="center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center" wrapText="1"/>
    </xf>
    <xf numFmtId="0" fontId="10" fillId="0" borderId="23" xfId="0" applyFont="1" applyBorder="1" applyAlignment="1">
      <alignment wrapText="1"/>
    </xf>
    <xf numFmtId="0" fontId="16" fillId="10" borderId="19" xfId="0" applyFont="1" applyFill="1" applyBorder="1" applyAlignment="1" applyProtection="1">
      <alignment horizontal="left" vertical="center" indent="1"/>
      <protection hidden="1"/>
    </xf>
    <xf numFmtId="166" fontId="17" fillId="10" borderId="20" xfId="0" applyNumberFormat="1" applyFont="1" applyFill="1" applyBorder="1" applyAlignment="1">
      <alignment vertical="center"/>
    </xf>
    <xf numFmtId="166" fontId="17" fillId="6" borderId="20" xfId="0" applyNumberFormat="1" applyFont="1" applyFill="1" applyBorder="1" applyAlignment="1">
      <alignment vertical="center"/>
    </xf>
    <xf numFmtId="3" fontId="17" fillId="6" borderId="20" xfId="0" applyNumberFormat="1" applyFont="1" applyFill="1" applyBorder="1" applyAlignment="1">
      <alignment horizontal="center" vertical="center"/>
    </xf>
    <xf numFmtId="167" fontId="4" fillId="6" borderId="21" xfId="0" applyNumberFormat="1" applyFont="1" applyFill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6" xfId="22" applyFont="1" applyBorder="1" applyAlignment="1">
      <alignment vertical="center" wrapText="1"/>
      <protection/>
    </xf>
    <xf numFmtId="0" fontId="20" fillId="0" borderId="7" xfId="0" applyFont="1" applyBorder="1" applyAlignment="1">
      <alignment vertical="center" wrapText="1"/>
    </xf>
    <xf numFmtId="0" fontId="21" fillId="0" borderId="6" xfId="22" applyNumberFormat="1" applyFont="1" applyBorder="1" applyAlignment="1">
      <alignment horizontal="left" vertical="center" wrapText="1"/>
      <protection/>
    </xf>
    <xf numFmtId="0" fontId="22" fillId="0" borderId="7" xfId="0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49" fontId="21" fillId="0" borderId="6" xfId="22" applyNumberFormat="1" applyFont="1" applyBorder="1" applyAlignment="1">
      <alignment horizontal="left" vertical="center" wrapText="1"/>
      <protection/>
    </xf>
    <xf numFmtId="164" fontId="22" fillId="0" borderId="7" xfId="0" applyNumberFormat="1" applyFont="1" applyBorder="1" applyAlignment="1">
      <alignment horizontal="left" vertic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Výpočet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90">
      <selection activeCell="E94" sqref="E94"/>
    </sheetView>
  </sheetViews>
  <sheetFormatPr defaultColWidth="9.140625" defaultRowHeight="15"/>
  <cols>
    <col min="1" max="1" width="5.7109375" style="107" customWidth="1"/>
    <col min="2" max="2" width="22.28125" style="108" customWidth="1"/>
    <col min="3" max="3" width="40.7109375" style="107" customWidth="1"/>
    <col min="4" max="4" width="13.28125" style="108" customWidth="1"/>
    <col min="5" max="5" width="10.140625" style="108" customWidth="1"/>
    <col min="6" max="6" width="10.421875" style="108" customWidth="1"/>
    <col min="7" max="7" width="3.8515625" style="108" bestFit="1" customWidth="1"/>
    <col min="8" max="8" width="8.8515625" style="109" customWidth="1"/>
    <col min="9" max="9" width="11.140625" style="108" customWidth="1"/>
    <col min="10" max="10" width="3.7109375" style="110" customWidth="1"/>
  </cols>
  <sheetData>
    <row r="1" spans="1:10" ht="32" thickBo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6" t="s">
        <v>214</v>
      </c>
      <c r="I1" s="5" t="s">
        <v>215</v>
      </c>
      <c r="J1" s="5" t="s">
        <v>7</v>
      </c>
    </row>
    <row r="2" spans="1:10" ht="15">
      <c r="A2" s="7"/>
      <c r="B2" s="8"/>
      <c r="C2" s="126" t="s">
        <v>8</v>
      </c>
      <c r="D2" s="126"/>
      <c r="E2" s="126"/>
      <c r="F2" s="126"/>
      <c r="G2" s="126"/>
      <c r="H2" s="8"/>
      <c r="I2" s="8"/>
      <c r="J2" s="8"/>
    </row>
    <row r="3" spans="1:10" ht="90" customHeight="1">
      <c r="A3" s="9" t="s">
        <v>9</v>
      </c>
      <c r="B3" s="10" t="s">
        <v>236</v>
      </c>
      <c r="C3" s="11" t="s">
        <v>238</v>
      </c>
      <c r="D3" s="120" t="s">
        <v>237</v>
      </c>
      <c r="E3" s="12"/>
      <c r="F3" s="12"/>
      <c r="G3" s="13">
        <v>1</v>
      </c>
      <c r="H3" s="15"/>
      <c r="I3" s="14">
        <f>H3*G3</f>
        <v>0</v>
      </c>
      <c r="J3" s="16">
        <v>21</v>
      </c>
    </row>
    <row r="4" spans="1:10" ht="20">
      <c r="A4" s="17" t="s">
        <v>10</v>
      </c>
      <c r="B4" s="18" t="s">
        <v>11</v>
      </c>
      <c r="C4" s="19" t="s">
        <v>12</v>
      </c>
      <c r="D4" s="12" t="s">
        <v>13</v>
      </c>
      <c r="E4" s="12"/>
      <c r="F4" s="12"/>
      <c r="G4" s="12">
        <v>1</v>
      </c>
      <c r="H4" s="20"/>
      <c r="I4" s="14">
        <f aca="true" t="shared" si="0" ref="I4:I67">H4*G4</f>
        <v>0</v>
      </c>
      <c r="J4" s="21">
        <v>21</v>
      </c>
    </row>
    <row r="5" spans="1:10" ht="21">
      <c r="A5" s="9" t="s">
        <v>14</v>
      </c>
      <c r="B5" s="22" t="s">
        <v>15</v>
      </c>
      <c r="C5" s="23" t="s">
        <v>16</v>
      </c>
      <c r="D5" s="116"/>
      <c r="E5" s="12"/>
      <c r="F5" s="12"/>
      <c r="G5" s="12">
        <v>1</v>
      </c>
      <c r="H5" s="20"/>
      <c r="I5" s="14">
        <f t="shared" si="0"/>
        <v>0</v>
      </c>
      <c r="J5" s="21">
        <v>21</v>
      </c>
    </row>
    <row r="6" spans="1:10" ht="80">
      <c r="A6" s="9" t="s">
        <v>17</v>
      </c>
      <c r="B6" s="22" t="s">
        <v>18</v>
      </c>
      <c r="C6" s="23" t="s">
        <v>19</v>
      </c>
      <c r="D6" s="12" t="s">
        <v>20</v>
      </c>
      <c r="E6" s="12"/>
      <c r="F6" s="12"/>
      <c r="G6" s="12">
        <v>1</v>
      </c>
      <c r="H6" s="20"/>
      <c r="I6" s="14">
        <f t="shared" si="0"/>
        <v>0</v>
      </c>
      <c r="J6" s="21">
        <v>21</v>
      </c>
    </row>
    <row r="7" spans="1:10" ht="21">
      <c r="A7" s="17" t="s">
        <v>21</v>
      </c>
      <c r="B7" s="10" t="s">
        <v>22</v>
      </c>
      <c r="C7" s="24" t="s">
        <v>23</v>
      </c>
      <c r="D7" s="12" t="s">
        <v>16</v>
      </c>
      <c r="E7" s="12"/>
      <c r="F7" s="12"/>
      <c r="G7" s="12">
        <v>1</v>
      </c>
      <c r="H7" s="20"/>
      <c r="I7" s="14">
        <f t="shared" si="0"/>
        <v>0</v>
      </c>
      <c r="J7" s="21">
        <v>21</v>
      </c>
    </row>
    <row r="8" spans="1:10" ht="21">
      <c r="A8" s="17" t="s">
        <v>24</v>
      </c>
      <c r="B8" s="22" t="s">
        <v>25</v>
      </c>
      <c r="C8" s="25" t="s">
        <v>26</v>
      </c>
      <c r="D8" s="12" t="s">
        <v>27</v>
      </c>
      <c r="E8" s="12"/>
      <c r="F8" s="12"/>
      <c r="G8" s="12">
        <v>1</v>
      </c>
      <c r="H8" s="20"/>
      <c r="I8" s="14">
        <f t="shared" si="0"/>
        <v>0</v>
      </c>
      <c r="J8" s="21">
        <v>21</v>
      </c>
    </row>
    <row r="9" spans="1:10" ht="31.5">
      <c r="A9" s="9" t="s">
        <v>28</v>
      </c>
      <c r="B9" s="26" t="s">
        <v>29</v>
      </c>
      <c r="C9" s="24" t="s">
        <v>16</v>
      </c>
      <c r="D9" s="12" t="s">
        <v>16</v>
      </c>
      <c r="E9" s="12"/>
      <c r="F9" s="12"/>
      <c r="G9" s="12">
        <v>1</v>
      </c>
      <c r="H9" s="20"/>
      <c r="I9" s="14">
        <f t="shared" si="0"/>
        <v>0</v>
      </c>
      <c r="J9" s="21">
        <v>21</v>
      </c>
    </row>
    <row r="10" spans="1:10" ht="15">
      <c r="A10" s="27"/>
      <c r="B10" s="28"/>
      <c r="C10" s="125" t="s">
        <v>30</v>
      </c>
      <c r="D10" s="125"/>
      <c r="E10" s="125"/>
      <c r="F10" s="125"/>
      <c r="G10" s="125"/>
      <c r="H10" s="28"/>
      <c r="I10" s="28"/>
      <c r="J10" s="29"/>
    </row>
    <row r="11" spans="1:10" ht="100">
      <c r="A11" s="9" t="s">
        <v>31</v>
      </c>
      <c r="B11" s="10" t="s">
        <v>236</v>
      </c>
      <c r="C11" s="11" t="s">
        <v>239</v>
      </c>
      <c r="D11" s="120" t="s">
        <v>237</v>
      </c>
      <c r="E11" s="12"/>
      <c r="F11" s="12"/>
      <c r="G11" s="13">
        <v>2</v>
      </c>
      <c r="H11" s="15"/>
      <c r="I11" s="14">
        <f t="shared" si="0"/>
        <v>0</v>
      </c>
      <c r="J11" s="16">
        <v>21</v>
      </c>
    </row>
    <row r="12" spans="1:10" ht="110">
      <c r="A12" s="9" t="s">
        <v>32</v>
      </c>
      <c r="B12" s="117" t="s">
        <v>242</v>
      </c>
      <c r="C12" s="11" t="s">
        <v>240</v>
      </c>
      <c r="D12" s="120" t="s">
        <v>237</v>
      </c>
      <c r="E12" s="12"/>
      <c r="F12" s="12"/>
      <c r="G12" s="12">
        <v>2</v>
      </c>
      <c r="H12" s="20"/>
      <c r="I12" s="14">
        <f t="shared" si="0"/>
        <v>0</v>
      </c>
      <c r="J12" s="21">
        <v>21</v>
      </c>
    </row>
    <row r="13" spans="1:10" ht="15">
      <c r="A13" s="9" t="s">
        <v>33</v>
      </c>
      <c r="B13" s="22" t="s">
        <v>34</v>
      </c>
      <c r="C13" s="23" t="s">
        <v>35</v>
      </c>
      <c r="D13" s="12" t="s">
        <v>36</v>
      </c>
      <c r="E13" s="12"/>
      <c r="F13" s="12"/>
      <c r="G13" s="12">
        <v>1</v>
      </c>
      <c r="H13" s="20"/>
      <c r="I13" s="14">
        <f t="shared" si="0"/>
        <v>0</v>
      </c>
      <c r="J13" s="21">
        <v>21</v>
      </c>
    </row>
    <row r="14" spans="1:10" ht="15">
      <c r="A14" s="9" t="s">
        <v>37</v>
      </c>
      <c r="B14" s="22" t="s">
        <v>34</v>
      </c>
      <c r="C14" s="23" t="s">
        <v>35</v>
      </c>
      <c r="D14" s="12" t="s">
        <v>38</v>
      </c>
      <c r="E14" s="12"/>
      <c r="F14" s="12"/>
      <c r="G14" s="12">
        <v>2</v>
      </c>
      <c r="H14" s="20"/>
      <c r="I14" s="14">
        <f t="shared" si="0"/>
        <v>0</v>
      </c>
      <c r="J14" s="21">
        <v>21</v>
      </c>
    </row>
    <row r="15" spans="1:10" ht="40">
      <c r="A15" s="9" t="s">
        <v>39</v>
      </c>
      <c r="B15" s="22" t="s">
        <v>241</v>
      </c>
      <c r="C15" s="23" t="s">
        <v>243</v>
      </c>
      <c r="D15" s="120" t="s">
        <v>223</v>
      </c>
      <c r="E15" s="12"/>
      <c r="F15" s="12"/>
      <c r="G15" s="12">
        <v>1</v>
      </c>
      <c r="H15" s="20"/>
      <c r="I15" s="14">
        <f t="shared" si="0"/>
        <v>0</v>
      </c>
      <c r="J15" s="21">
        <v>21</v>
      </c>
    </row>
    <row r="16" spans="1:10" ht="20">
      <c r="A16" s="17" t="s">
        <v>40</v>
      </c>
      <c r="B16" s="18" t="s">
        <v>41</v>
      </c>
      <c r="C16" s="19" t="s">
        <v>12</v>
      </c>
      <c r="D16" s="12" t="s">
        <v>42</v>
      </c>
      <c r="E16" s="12"/>
      <c r="F16" s="12"/>
      <c r="G16" s="12">
        <v>1</v>
      </c>
      <c r="H16" s="20"/>
      <c r="I16" s="14">
        <f t="shared" si="0"/>
        <v>0</v>
      </c>
      <c r="J16" s="21">
        <v>21</v>
      </c>
    </row>
    <row r="17" spans="1:10" ht="15">
      <c r="A17" s="27"/>
      <c r="B17" s="28"/>
      <c r="C17" s="125" t="s">
        <v>43</v>
      </c>
      <c r="D17" s="125"/>
      <c r="E17" s="125"/>
      <c r="F17" s="125"/>
      <c r="G17" s="125"/>
      <c r="H17" s="28"/>
      <c r="I17" s="28"/>
      <c r="J17" s="29"/>
    </row>
    <row r="18" spans="1:10" ht="110">
      <c r="A18" s="30" t="s">
        <v>44</v>
      </c>
      <c r="B18" s="22" t="s">
        <v>45</v>
      </c>
      <c r="C18" s="23" t="s">
        <v>46</v>
      </c>
      <c r="D18" s="12" t="s">
        <v>47</v>
      </c>
      <c r="E18" s="12"/>
      <c r="F18" s="12"/>
      <c r="G18" s="12">
        <v>1</v>
      </c>
      <c r="H18" s="20"/>
      <c r="I18" s="14">
        <f t="shared" si="0"/>
        <v>0</v>
      </c>
      <c r="J18" s="21">
        <v>21</v>
      </c>
    </row>
    <row r="19" spans="1:10" ht="40">
      <c r="A19" s="9" t="s">
        <v>48</v>
      </c>
      <c r="B19" s="22" t="s">
        <v>49</v>
      </c>
      <c r="C19" s="23" t="s">
        <v>50</v>
      </c>
      <c r="D19" s="31" t="s">
        <v>51</v>
      </c>
      <c r="E19" s="12"/>
      <c r="F19" s="12"/>
      <c r="G19" s="12">
        <v>1</v>
      </c>
      <c r="H19" s="20"/>
      <c r="I19" s="14">
        <f t="shared" si="0"/>
        <v>0</v>
      </c>
      <c r="J19" s="21">
        <v>21</v>
      </c>
    </row>
    <row r="20" spans="1:10" ht="21">
      <c r="A20" s="17" t="s">
        <v>52</v>
      </c>
      <c r="B20" s="22" t="s">
        <v>25</v>
      </c>
      <c r="C20" s="25" t="s">
        <v>26</v>
      </c>
      <c r="D20" s="12" t="s">
        <v>27</v>
      </c>
      <c r="E20" s="12"/>
      <c r="F20" s="12"/>
      <c r="G20" s="12">
        <v>1</v>
      </c>
      <c r="H20" s="20"/>
      <c r="I20" s="14">
        <f t="shared" si="0"/>
        <v>0</v>
      </c>
      <c r="J20" s="21">
        <v>21</v>
      </c>
    </row>
    <row r="21" spans="1:10" ht="21">
      <c r="A21" s="17" t="s">
        <v>53</v>
      </c>
      <c r="B21" s="10" t="s">
        <v>22</v>
      </c>
      <c r="C21" s="24" t="s">
        <v>23</v>
      </c>
      <c r="D21" s="12" t="s">
        <v>16</v>
      </c>
      <c r="E21" s="12"/>
      <c r="F21" s="12"/>
      <c r="G21" s="12">
        <v>1</v>
      </c>
      <c r="H21" s="20"/>
      <c r="I21" s="14">
        <f t="shared" si="0"/>
        <v>0</v>
      </c>
      <c r="J21" s="21">
        <v>21</v>
      </c>
    </row>
    <row r="22" spans="1:10" ht="248">
      <c r="A22" s="17" t="s">
        <v>54</v>
      </c>
      <c r="B22" s="10" t="s">
        <v>244</v>
      </c>
      <c r="C22" s="119" t="s">
        <v>257</v>
      </c>
      <c r="D22" s="120" t="s">
        <v>224</v>
      </c>
      <c r="E22" s="12"/>
      <c r="F22" s="12"/>
      <c r="G22" s="12">
        <v>1</v>
      </c>
      <c r="H22" s="20"/>
      <c r="I22" s="14">
        <f t="shared" si="0"/>
        <v>0</v>
      </c>
      <c r="J22" s="21">
        <v>21</v>
      </c>
    </row>
    <row r="23" spans="1:10" ht="40">
      <c r="A23" s="17" t="s">
        <v>55</v>
      </c>
      <c r="B23" s="32" t="s">
        <v>56</v>
      </c>
      <c r="C23" s="33" t="s">
        <v>57</v>
      </c>
      <c r="D23" s="12" t="s">
        <v>58</v>
      </c>
      <c r="E23" s="12"/>
      <c r="F23" s="12"/>
      <c r="G23" s="12">
        <v>1</v>
      </c>
      <c r="H23" s="20"/>
      <c r="I23" s="14">
        <f t="shared" si="0"/>
        <v>0</v>
      </c>
      <c r="J23" s="21">
        <v>21</v>
      </c>
    </row>
    <row r="24" spans="1:10" ht="20">
      <c r="A24" s="9" t="s">
        <v>59</v>
      </c>
      <c r="B24" s="22" t="s">
        <v>60</v>
      </c>
      <c r="C24" s="25" t="s">
        <v>61</v>
      </c>
      <c r="D24" s="31" t="s">
        <v>62</v>
      </c>
      <c r="E24" s="12"/>
      <c r="F24" s="12"/>
      <c r="G24" s="12">
        <v>1</v>
      </c>
      <c r="H24" s="20"/>
      <c r="I24" s="14">
        <f t="shared" si="0"/>
        <v>0</v>
      </c>
      <c r="J24" s="21">
        <v>21</v>
      </c>
    </row>
    <row r="25" spans="1:10" ht="15">
      <c r="A25" s="27"/>
      <c r="B25" s="28"/>
      <c r="C25" s="125" t="s">
        <v>63</v>
      </c>
      <c r="D25" s="125"/>
      <c r="E25" s="125"/>
      <c r="F25" s="125"/>
      <c r="G25" s="125"/>
      <c r="H25" s="28"/>
      <c r="I25" s="28"/>
      <c r="J25" s="29"/>
    </row>
    <row r="26" spans="1:10" ht="40">
      <c r="A26" s="9" t="s">
        <v>64</v>
      </c>
      <c r="B26" s="18" t="s">
        <v>11</v>
      </c>
      <c r="C26" s="19" t="s">
        <v>65</v>
      </c>
      <c r="D26" s="31" t="s">
        <v>66</v>
      </c>
      <c r="E26" s="12"/>
      <c r="F26" s="12"/>
      <c r="G26" s="12">
        <v>2</v>
      </c>
      <c r="H26" s="20"/>
      <c r="I26" s="14">
        <f t="shared" si="0"/>
        <v>0</v>
      </c>
      <c r="J26" s="21">
        <v>21</v>
      </c>
    </row>
    <row r="27" spans="1:10" ht="80">
      <c r="A27" s="9" t="s">
        <v>67</v>
      </c>
      <c r="B27" s="22" t="s">
        <v>68</v>
      </c>
      <c r="C27" s="23" t="s">
        <v>69</v>
      </c>
      <c r="D27" s="31" t="s">
        <v>70</v>
      </c>
      <c r="E27" s="12"/>
      <c r="F27" s="12"/>
      <c r="G27" s="12">
        <v>1</v>
      </c>
      <c r="H27" s="20"/>
      <c r="I27" s="14">
        <f t="shared" si="0"/>
        <v>0</v>
      </c>
      <c r="J27" s="21">
        <v>21</v>
      </c>
    </row>
    <row r="28" spans="1:10" ht="21">
      <c r="A28" s="17" t="s">
        <v>71</v>
      </c>
      <c r="B28" s="10" t="s">
        <v>22</v>
      </c>
      <c r="C28" s="24" t="s">
        <v>23</v>
      </c>
      <c r="D28" s="12" t="s">
        <v>16</v>
      </c>
      <c r="E28" s="12"/>
      <c r="F28" s="12"/>
      <c r="G28" s="12">
        <v>1</v>
      </c>
      <c r="H28" s="20"/>
      <c r="I28" s="14">
        <f t="shared" si="0"/>
        <v>0</v>
      </c>
      <c r="J28" s="21">
        <v>21</v>
      </c>
    </row>
    <row r="29" spans="1:10" ht="21">
      <c r="A29" s="17" t="s">
        <v>72</v>
      </c>
      <c r="B29" s="22" t="s">
        <v>25</v>
      </c>
      <c r="C29" s="25" t="s">
        <v>26</v>
      </c>
      <c r="D29" s="12" t="s">
        <v>27</v>
      </c>
      <c r="E29" s="12"/>
      <c r="F29" s="12"/>
      <c r="G29" s="12">
        <v>1</v>
      </c>
      <c r="H29" s="20"/>
      <c r="I29" s="14">
        <f t="shared" si="0"/>
        <v>0</v>
      </c>
      <c r="J29" s="21">
        <v>21</v>
      </c>
    </row>
    <row r="30" spans="1:10" ht="59" customHeight="1">
      <c r="A30" s="9" t="s">
        <v>73</v>
      </c>
      <c r="B30" s="34" t="s">
        <v>74</v>
      </c>
      <c r="C30" s="35" t="s">
        <v>75</v>
      </c>
      <c r="D30" s="31" t="s">
        <v>76</v>
      </c>
      <c r="E30" s="12"/>
      <c r="F30" s="12"/>
      <c r="G30" s="12">
        <v>1</v>
      </c>
      <c r="H30" s="20"/>
      <c r="I30" s="14">
        <f t="shared" si="0"/>
        <v>0</v>
      </c>
      <c r="J30" s="21">
        <v>21</v>
      </c>
    </row>
    <row r="31" spans="1:10" ht="42">
      <c r="A31" s="9" t="s">
        <v>77</v>
      </c>
      <c r="B31" s="10" t="s">
        <v>225</v>
      </c>
      <c r="C31" s="123" t="s">
        <v>256</v>
      </c>
      <c r="D31" s="120" t="s">
        <v>226</v>
      </c>
      <c r="E31" s="12"/>
      <c r="F31" s="12"/>
      <c r="G31" s="12">
        <v>1</v>
      </c>
      <c r="H31" s="20"/>
      <c r="I31" s="14">
        <f t="shared" si="0"/>
        <v>0</v>
      </c>
      <c r="J31" s="21">
        <v>21</v>
      </c>
    </row>
    <row r="32" spans="1:10" ht="70">
      <c r="A32" s="9" t="s">
        <v>78</v>
      </c>
      <c r="B32" s="36" t="s">
        <v>227</v>
      </c>
      <c r="C32" s="37" t="s">
        <v>79</v>
      </c>
      <c r="D32" s="38" t="s">
        <v>16</v>
      </c>
      <c r="E32" s="39"/>
      <c r="F32" s="39"/>
      <c r="G32" s="12">
        <v>1</v>
      </c>
      <c r="H32" s="20"/>
      <c r="I32" s="14">
        <f t="shared" si="0"/>
        <v>0</v>
      </c>
      <c r="J32" s="21">
        <v>21</v>
      </c>
    </row>
    <row r="33" spans="1:10" ht="40">
      <c r="A33" s="9" t="s">
        <v>80</v>
      </c>
      <c r="B33" s="18" t="s">
        <v>81</v>
      </c>
      <c r="C33" s="19" t="s">
        <v>82</v>
      </c>
      <c r="D33" s="31" t="s">
        <v>83</v>
      </c>
      <c r="E33" s="12"/>
      <c r="F33" s="12"/>
      <c r="G33" s="12">
        <v>1</v>
      </c>
      <c r="H33" s="20"/>
      <c r="I33" s="14">
        <f t="shared" si="0"/>
        <v>0</v>
      </c>
      <c r="J33" s="21">
        <v>21</v>
      </c>
    </row>
    <row r="34" spans="1:10" ht="110">
      <c r="A34" s="9" t="s">
        <v>84</v>
      </c>
      <c r="B34" s="22" t="s">
        <v>85</v>
      </c>
      <c r="C34" s="35" t="s">
        <v>86</v>
      </c>
      <c r="D34" s="31" t="s">
        <v>87</v>
      </c>
      <c r="E34" s="12"/>
      <c r="F34" s="12"/>
      <c r="G34" s="12">
        <v>1</v>
      </c>
      <c r="H34" s="20"/>
      <c r="I34" s="14">
        <f t="shared" si="0"/>
        <v>0</v>
      </c>
      <c r="J34" s="21">
        <v>21</v>
      </c>
    </row>
    <row r="35" spans="1:10" ht="70">
      <c r="A35" s="9" t="s">
        <v>88</v>
      </c>
      <c r="B35" s="22" t="s">
        <v>89</v>
      </c>
      <c r="C35" s="124" t="s">
        <v>255</v>
      </c>
      <c r="D35" s="120" t="s">
        <v>228</v>
      </c>
      <c r="E35" s="12"/>
      <c r="F35" s="12"/>
      <c r="G35" s="12">
        <v>1</v>
      </c>
      <c r="H35" s="20"/>
      <c r="I35" s="14">
        <f t="shared" si="0"/>
        <v>0</v>
      </c>
      <c r="J35" s="21">
        <v>21</v>
      </c>
    </row>
    <row r="36" spans="1:10" ht="130">
      <c r="A36" s="9" t="s">
        <v>90</v>
      </c>
      <c r="B36" s="18" t="s">
        <v>245</v>
      </c>
      <c r="C36" s="24" t="s">
        <v>229</v>
      </c>
      <c r="D36" s="120" t="s">
        <v>230</v>
      </c>
      <c r="E36" s="12"/>
      <c r="F36" s="12"/>
      <c r="G36" s="12">
        <v>1</v>
      </c>
      <c r="H36" s="20"/>
      <c r="I36" s="14">
        <f t="shared" si="0"/>
        <v>0</v>
      </c>
      <c r="J36" s="21">
        <v>21</v>
      </c>
    </row>
    <row r="37" spans="1:10" ht="30">
      <c r="A37" s="9" t="s">
        <v>91</v>
      </c>
      <c r="B37" s="26" t="s">
        <v>92</v>
      </c>
      <c r="C37" s="24" t="s">
        <v>93</v>
      </c>
      <c r="D37" s="12" t="s">
        <v>16</v>
      </c>
      <c r="E37" s="12"/>
      <c r="F37" s="12"/>
      <c r="G37" s="12">
        <v>1</v>
      </c>
      <c r="H37" s="20"/>
      <c r="I37" s="14">
        <f t="shared" si="0"/>
        <v>0</v>
      </c>
      <c r="J37" s="21">
        <v>21</v>
      </c>
    </row>
    <row r="38" spans="1:10" ht="70">
      <c r="A38" s="9" t="s">
        <v>94</v>
      </c>
      <c r="B38" s="22" t="s">
        <v>95</v>
      </c>
      <c r="C38" s="35" t="s">
        <v>96</v>
      </c>
      <c r="D38" s="31" t="s">
        <v>97</v>
      </c>
      <c r="E38" s="12"/>
      <c r="F38" s="12"/>
      <c r="G38" s="12">
        <v>1</v>
      </c>
      <c r="H38" s="20"/>
      <c r="I38" s="14">
        <f t="shared" si="0"/>
        <v>0</v>
      </c>
      <c r="J38" s="21">
        <v>21</v>
      </c>
    </row>
    <row r="39" spans="1:10" ht="31.5">
      <c r="A39" s="17" t="s">
        <v>98</v>
      </c>
      <c r="B39" s="117" t="s">
        <v>253</v>
      </c>
      <c r="C39" s="123" t="s">
        <v>254</v>
      </c>
      <c r="D39" s="120" t="s">
        <v>231</v>
      </c>
      <c r="E39" s="12"/>
      <c r="F39" s="12"/>
      <c r="G39" s="12">
        <v>1</v>
      </c>
      <c r="H39" s="20"/>
      <c r="I39" s="14">
        <f t="shared" si="0"/>
        <v>0</v>
      </c>
      <c r="J39" s="21">
        <v>21</v>
      </c>
    </row>
    <row r="40" spans="1:10" ht="21">
      <c r="A40" s="17" t="s">
        <v>99</v>
      </c>
      <c r="B40" s="40" t="s">
        <v>100</v>
      </c>
      <c r="C40" s="24" t="s">
        <v>101</v>
      </c>
      <c r="D40" s="116"/>
      <c r="E40" s="12"/>
      <c r="F40" s="12"/>
      <c r="G40" s="12">
        <v>1</v>
      </c>
      <c r="H40" s="20"/>
      <c r="I40" s="14">
        <f t="shared" si="0"/>
        <v>0</v>
      </c>
      <c r="J40" s="21">
        <v>21</v>
      </c>
    </row>
    <row r="41" spans="1:10" ht="210">
      <c r="A41" s="9" t="s">
        <v>102</v>
      </c>
      <c r="B41" s="10" t="s">
        <v>103</v>
      </c>
      <c r="C41" s="24" t="s">
        <v>232</v>
      </c>
      <c r="D41" s="120" t="s">
        <v>222</v>
      </c>
      <c r="E41" s="12"/>
      <c r="F41" s="12"/>
      <c r="G41" s="12">
        <v>1</v>
      </c>
      <c r="H41" s="20"/>
      <c r="I41" s="14">
        <f t="shared" si="0"/>
        <v>0</v>
      </c>
      <c r="J41" s="21">
        <v>21</v>
      </c>
    </row>
    <row r="42" spans="1:10" ht="110">
      <c r="A42" s="9" t="s">
        <v>104</v>
      </c>
      <c r="B42" s="34" t="s">
        <v>105</v>
      </c>
      <c r="C42" s="23" t="s">
        <v>106</v>
      </c>
      <c r="D42" s="31" t="s">
        <v>107</v>
      </c>
      <c r="E42" s="12"/>
      <c r="F42" s="12"/>
      <c r="G42" s="12">
        <v>1</v>
      </c>
      <c r="H42" s="20"/>
      <c r="I42" s="14">
        <f t="shared" si="0"/>
        <v>0</v>
      </c>
      <c r="J42" s="21">
        <v>21</v>
      </c>
    </row>
    <row r="43" spans="1:10" ht="31.5">
      <c r="A43" s="9" t="s">
        <v>108</v>
      </c>
      <c r="B43" s="40" t="s">
        <v>109</v>
      </c>
      <c r="C43" s="41" t="s">
        <v>110</v>
      </c>
      <c r="D43" s="31" t="s">
        <v>111</v>
      </c>
      <c r="E43" s="12"/>
      <c r="F43" s="12"/>
      <c r="G43" s="12">
        <v>1</v>
      </c>
      <c r="H43" s="20"/>
      <c r="I43" s="14">
        <f t="shared" si="0"/>
        <v>0</v>
      </c>
      <c r="J43" s="21">
        <v>21</v>
      </c>
    </row>
    <row r="44" spans="1:10" ht="50">
      <c r="A44" s="9" t="s">
        <v>112</v>
      </c>
      <c r="B44" s="10" t="s">
        <v>113</v>
      </c>
      <c r="C44" s="42" t="s">
        <v>114</v>
      </c>
      <c r="D44" s="31" t="s">
        <v>115</v>
      </c>
      <c r="E44" s="12"/>
      <c r="F44" s="12"/>
      <c r="G44" s="12">
        <v>1</v>
      </c>
      <c r="H44" s="20"/>
      <c r="I44" s="14">
        <f t="shared" si="0"/>
        <v>0</v>
      </c>
      <c r="J44" s="21">
        <v>21</v>
      </c>
    </row>
    <row r="45" spans="1:10" ht="80">
      <c r="A45" s="9" t="s">
        <v>116</v>
      </c>
      <c r="B45" s="43" t="s">
        <v>117</v>
      </c>
      <c r="C45" s="44" t="s">
        <v>118</v>
      </c>
      <c r="D45" s="31" t="s">
        <v>119</v>
      </c>
      <c r="E45" s="12"/>
      <c r="F45" s="12"/>
      <c r="G45" s="12">
        <v>1</v>
      </c>
      <c r="H45" s="20"/>
      <c r="I45" s="14">
        <f t="shared" si="0"/>
        <v>0</v>
      </c>
      <c r="J45" s="21">
        <v>21</v>
      </c>
    </row>
    <row r="46" spans="1:10" ht="80">
      <c r="A46" s="9" t="s">
        <v>120</v>
      </c>
      <c r="B46" s="22" t="s">
        <v>121</v>
      </c>
      <c r="C46" s="35" t="s">
        <v>122</v>
      </c>
      <c r="D46" s="31" t="s">
        <v>123</v>
      </c>
      <c r="E46" s="12"/>
      <c r="F46" s="12"/>
      <c r="G46" s="12">
        <v>1</v>
      </c>
      <c r="H46" s="20"/>
      <c r="I46" s="14">
        <f t="shared" si="0"/>
        <v>0</v>
      </c>
      <c r="J46" s="21">
        <v>21</v>
      </c>
    </row>
    <row r="47" spans="1:10" ht="20">
      <c r="A47" s="17" t="s">
        <v>124</v>
      </c>
      <c r="B47" s="10" t="s">
        <v>125</v>
      </c>
      <c r="C47" s="24" t="s">
        <v>126</v>
      </c>
      <c r="D47" s="12" t="s">
        <v>16</v>
      </c>
      <c r="E47" s="12"/>
      <c r="F47" s="12"/>
      <c r="G47" s="12">
        <v>1</v>
      </c>
      <c r="H47" s="20"/>
      <c r="I47" s="14">
        <f t="shared" si="0"/>
        <v>0</v>
      </c>
      <c r="J47" s="21">
        <v>21</v>
      </c>
    </row>
    <row r="48" spans="1:10" ht="150">
      <c r="A48" s="9" t="s">
        <v>127</v>
      </c>
      <c r="B48" s="117" t="s">
        <v>247</v>
      </c>
      <c r="C48" s="24" t="s">
        <v>246</v>
      </c>
      <c r="D48" s="120" t="s">
        <v>219</v>
      </c>
      <c r="E48" s="12"/>
      <c r="F48" s="12"/>
      <c r="G48" s="12">
        <v>2</v>
      </c>
      <c r="H48" s="20"/>
      <c r="I48" s="14">
        <f t="shared" si="0"/>
        <v>0</v>
      </c>
      <c r="J48" s="21">
        <v>21</v>
      </c>
    </row>
    <row r="49" spans="1:10" ht="100">
      <c r="A49" s="9" t="s">
        <v>128</v>
      </c>
      <c r="B49" s="22" t="s">
        <v>129</v>
      </c>
      <c r="C49" s="23" t="s">
        <v>130</v>
      </c>
      <c r="D49" s="12" t="s">
        <v>131</v>
      </c>
      <c r="E49" s="12"/>
      <c r="F49" s="12"/>
      <c r="G49" s="12">
        <v>1</v>
      </c>
      <c r="H49" s="20"/>
      <c r="I49" s="14">
        <f t="shared" si="0"/>
        <v>0</v>
      </c>
      <c r="J49" s="21">
        <v>21</v>
      </c>
    </row>
    <row r="50" spans="1:10" ht="31.5">
      <c r="A50" s="9" t="s">
        <v>132</v>
      </c>
      <c r="B50" s="26" t="s">
        <v>29</v>
      </c>
      <c r="C50" s="24" t="s">
        <v>16</v>
      </c>
      <c r="D50" s="12" t="s">
        <v>16</v>
      </c>
      <c r="E50" s="12"/>
      <c r="F50" s="12"/>
      <c r="G50" s="12">
        <v>2</v>
      </c>
      <c r="H50" s="20"/>
      <c r="I50" s="14">
        <f t="shared" si="0"/>
        <v>0</v>
      </c>
      <c r="J50" s="21">
        <v>21</v>
      </c>
    </row>
    <row r="51" spans="1:10" ht="20">
      <c r="A51" s="17" t="s">
        <v>133</v>
      </c>
      <c r="B51" s="22" t="s">
        <v>60</v>
      </c>
      <c r="C51" s="25" t="s">
        <v>61</v>
      </c>
      <c r="D51" s="12" t="s">
        <v>134</v>
      </c>
      <c r="E51" s="12"/>
      <c r="F51" s="12"/>
      <c r="G51" s="12">
        <v>1</v>
      </c>
      <c r="H51" s="20"/>
      <c r="I51" s="14">
        <f t="shared" si="0"/>
        <v>0</v>
      </c>
      <c r="J51" s="21">
        <v>21</v>
      </c>
    </row>
    <row r="52" spans="1:10" ht="200">
      <c r="A52" s="9" t="s">
        <v>135</v>
      </c>
      <c r="B52" s="22" t="s">
        <v>136</v>
      </c>
      <c r="C52" s="35" t="s">
        <v>137</v>
      </c>
      <c r="D52" s="12" t="s">
        <v>138</v>
      </c>
      <c r="E52" s="12"/>
      <c r="F52" s="12"/>
      <c r="G52" s="12">
        <v>1</v>
      </c>
      <c r="H52" s="20"/>
      <c r="I52" s="14">
        <f t="shared" si="0"/>
        <v>0</v>
      </c>
      <c r="J52" s="21">
        <v>21</v>
      </c>
    </row>
    <row r="53" spans="1:10" ht="40">
      <c r="A53" s="9" t="s">
        <v>139</v>
      </c>
      <c r="B53" s="43" t="s">
        <v>140</v>
      </c>
      <c r="C53" s="44" t="s">
        <v>141</v>
      </c>
      <c r="D53" s="31" t="s">
        <v>142</v>
      </c>
      <c r="E53" s="12"/>
      <c r="F53" s="12"/>
      <c r="G53" s="12">
        <v>1</v>
      </c>
      <c r="H53" s="20"/>
      <c r="I53" s="14">
        <f t="shared" si="0"/>
        <v>0</v>
      </c>
      <c r="J53" s="21">
        <v>21</v>
      </c>
    </row>
    <row r="54" spans="1:10" ht="150">
      <c r="A54" s="9" t="s">
        <v>143</v>
      </c>
      <c r="B54" s="117" t="s">
        <v>248</v>
      </c>
      <c r="C54" s="24" t="s">
        <v>249</v>
      </c>
      <c r="D54" s="120" t="s">
        <v>218</v>
      </c>
      <c r="E54" s="12"/>
      <c r="F54" s="12"/>
      <c r="G54" s="12">
        <v>1</v>
      </c>
      <c r="H54" s="20"/>
      <c r="I54" s="14">
        <f t="shared" si="0"/>
        <v>0</v>
      </c>
      <c r="J54" s="21">
        <v>21</v>
      </c>
    </row>
    <row r="55" spans="1:10" ht="20">
      <c r="A55" s="9" t="s">
        <v>144</v>
      </c>
      <c r="B55" s="34" t="s">
        <v>60</v>
      </c>
      <c r="C55" s="45" t="s">
        <v>61</v>
      </c>
      <c r="D55" s="31" t="s">
        <v>145</v>
      </c>
      <c r="E55" s="12"/>
      <c r="F55" s="12"/>
      <c r="G55" s="12">
        <v>1</v>
      </c>
      <c r="H55" s="20"/>
      <c r="I55" s="14">
        <f t="shared" si="0"/>
        <v>0</v>
      </c>
      <c r="J55" s="21">
        <v>21</v>
      </c>
    </row>
    <row r="56" spans="1:10" ht="15">
      <c r="A56" s="27"/>
      <c r="B56" s="28"/>
      <c r="C56" s="125" t="s">
        <v>146</v>
      </c>
      <c r="D56" s="125"/>
      <c r="E56" s="125"/>
      <c r="F56" s="125"/>
      <c r="G56" s="125"/>
      <c r="H56" s="28"/>
      <c r="I56" s="28"/>
      <c r="J56" s="29"/>
    </row>
    <row r="57" spans="1:10" ht="150">
      <c r="A57" s="9" t="s">
        <v>147</v>
      </c>
      <c r="B57" s="22" t="s">
        <v>148</v>
      </c>
      <c r="C57" s="23" t="s">
        <v>149</v>
      </c>
      <c r="D57" s="31" t="s">
        <v>150</v>
      </c>
      <c r="E57" s="12"/>
      <c r="F57" s="12"/>
      <c r="G57" s="12">
        <v>1</v>
      </c>
      <c r="H57" s="20"/>
      <c r="I57" s="14">
        <f t="shared" si="0"/>
        <v>0</v>
      </c>
      <c r="J57" s="21">
        <v>21</v>
      </c>
    </row>
    <row r="58" spans="1:10" ht="31.5">
      <c r="A58" s="9" t="s">
        <v>151</v>
      </c>
      <c r="B58" s="26" t="s">
        <v>29</v>
      </c>
      <c r="C58" s="24" t="s">
        <v>16</v>
      </c>
      <c r="D58" s="12" t="s">
        <v>16</v>
      </c>
      <c r="E58" s="12"/>
      <c r="F58" s="12"/>
      <c r="G58" s="12">
        <v>4</v>
      </c>
      <c r="H58" s="20"/>
      <c r="I58" s="14">
        <f t="shared" si="0"/>
        <v>0</v>
      </c>
      <c r="J58" s="21">
        <v>21</v>
      </c>
    </row>
    <row r="59" spans="1:10" ht="21">
      <c r="A59" s="9" t="s">
        <v>152</v>
      </c>
      <c r="B59" s="10" t="s">
        <v>153</v>
      </c>
      <c r="C59" s="19" t="s">
        <v>154</v>
      </c>
      <c r="D59" s="31" t="s">
        <v>155</v>
      </c>
      <c r="E59" s="12"/>
      <c r="F59" s="12"/>
      <c r="G59" s="12">
        <v>1</v>
      </c>
      <c r="H59" s="20"/>
      <c r="I59" s="14">
        <f t="shared" si="0"/>
        <v>0</v>
      </c>
      <c r="J59" s="21">
        <v>21</v>
      </c>
    </row>
    <row r="60" spans="1:10" ht="42">
      <c r="A60" s="9" t="s">
        <v>156</v>
      </c>
      <c r="B60" s="22" t="s">
        <v>211</v>
      </c>
      <c r="C60" s="23" t="s">
        <v>16</v>
      </c>
      <c r="D60" s="12" t="s">
        <v>16</v>
      </c>
      <c r="E60" s="12"/>
      <c r="F60" s="12"/>
      <c r="G60" s="12">
        <v>1</v>
      </c>
      <c r="H60" s="20"/>
      <c r="I60" s="14">
        <f t="shared" si="0"/>
        <v>0</v>
      </c>
      <c r="J60" s="21">
        <v>21</v>
      </c>
    </row>
    <row r="61" spans="1:10" ht="31.5">
      <c r="A61" s="9" t="s">
        <v>157</v>
      </c>
      <c r="B61" s="22" t="s">
        <v>212</v>
      </c>
      <c r="C61" s="23" t="s">
        <v>16</v>
      </c>
      <c r="D61" s="12" t="s">
        <v>16</v>
      </c>
      <c r="E61" s="12"/>
      <c r="F61" s="12"/>
      <c r="G61" s="12">
        <v>1</v>
      </c>
      <c r="H61" s="20"/>
      <c r="I61" s="14">
        <f t="shared" si="0"/>
        <v>0</v>
      </c>
      <c r="J61" s="21">
        <v>21</v>
      </c>
    </row>
    <row r="62" spans="1:10" ht="170">
      <c r="A62" s="9" t="s">
        <v>158</v>
      </c>
      <c r="B62" s="22" t="s">
        <v>159</v>
      </c>
      <c r="C62" s="23" t="s">
        <v>160</v>
      </c>
      <c r="D62" s="12" t="s">
        <v>161</v>
      </c>
      <c r="E62" s="12"/>
      <c r="F62" s="12"/>
      <c r="G62" s="12">
        <v>1</v>
      </c>
      <c r="H62" s="20"/>
      <c r="I62" s="14">
        <f t="shared" si="0"/>
        <v>0</v>
      </c>
      <c r="J62" s="21">
        <v>21</v>
      </c>
    </row>
    <row r="63" spans="1:10" ht="70">
      <c r="A63" s="9" t="s">
        <v>162</v>
      </c>
      <c r="B63" s="118" t="s">
        <v>250</v>
      </c>
      <c r="C63" s="23" t="s">
        <v>163</v>
      </c>
      <c r="D63" s="120" t="s">
        <v>220</v>
      </c>
      <c r="E63" s="12"/>
      <c r="F63" s="12"/>
      <c r="G63" s="12">
        <v>1</v>
      </c>
      <c r="H63" s="20"/>
      <c r="I63" s="14">
        <f t="shared" si="0"/>
        <v>0</v>
      </c>
      <c r="J63" s="21">
        <v>21</v>
      </c>
    </row>
    <row r="64" spans="1:10" ht="130">
      <c r="A64" s="9" t="s">
        <v>164</v>
      </c>
      <c r="B64" s="22" t="s">
        <v>165</v>
      </c>
      <c r="C64" s="23" t="s">
        <v>166</v>
      </c>
      <c r="D64" s="31" t="s">
        <v>167</v>
      </c>
      <c r="E64" s="12"/>
      <c r="F64" s="12"/>
      <c r="G64" s="12">
        <v>1</v>
      </c>
      <c r="H64" s="20"/>
      <c r="I64" s="14">
        <f t="shared" si="0"/>
        <v>0</v>
      </c>
      <c r="J64" s="21">
        <v>21</v>
      </c>
    </row>
    <row r="65" spans="1:10" ht="31.5">
      <c r="A65" s="9" t="s">
        <v>168</v>
      </c>
      <c r="B65" s="22" t="s">
        <v>169</v>
      </c>
      <c r="C65" s="23" t="s">
        <v>170</v>
      </c>
      <c r="D65" s="12" t="s">
        <v>16</v>
      </c>
      <c r="E65" s="12"/>
      <c r="F65" s="12"/>
      <c r="G65" s="12">
        <v>1</v>
      </c>
      <c r="H65" s="20"/>
      <c r="I65" s="14">
        <f t="shared" si="0"/>
        <v>0</v>
      </c>
      <c r="J65" s="21">
        <v>21</v>
      </c>
    </row>
    <row r="66" spans="1:10" ht="31.5">
      <c r="A66" s="9" t="s">
        <v>171</v>
      </c>
      <c r="B66" s="22" t="s">
        <v>172</v>
      </c>
      <c r="C66" s="23" t="s">
        <v>173</v>
      </c>
      <c r="D66" s="12" t="s">
        <v>16</v>
      </c>
      <c r="E66" s="12"/>
      <c r="F66" s="12"/>
      <c r="G66" s="12">
        <v>1</v>
      </c>
      <c r="H66" s="20"/>
      <c r="I66" s="14">
        <f t="shared" si="0"/>
        <v>0</v>
      </c>
      <c r="J66" s="21">
        <v>21</v>
      </c>
    </row>
    <row r="67" spans="1:10" ht="130">
      <c r="A67" s="9" t="s">
        <v>174</v>
      </c>
      <c r="B67" s="22" t="s">
        <v>175</v>
      </c>
      <c r="C67" s="35" t="s">
        <v>176</v>
      </c>
      <c r="D67" s="31" t="s">
        <v>177</v>
      </c>
      <c r="E67" s="12"/>
      <c r="F67" s="12"/>
      <c r="G67" s="12">
        <v>1</v>
      </c>
      <c r="H67" s="20"/>
      <c r="I67" s="14">
        <f t="shared" si="0"/>
        <v>0</v>
      </c>
      <c r="J67" s="21">
        <v>21</v>
      </c>
    </row>
    <row r="68" spans="1:10" ht="344">
      <c r="A68" s="17" t="s">
        <v>178</v>
      </c>
      <c r="B68" s="10" t="s">
        <v>179</v>
      </c>
      <c r="C68" s="119" t="s">
        <v>251</v>
      </c>
      <c r="D68" s="120" t="s">
        <v>233</v>
      </c>
      <c r="E68" s="12"/>
      <c r="F68" s="12"/>
      <c r="G68" s="12">
        <v>1</v>
      </c>
      <c r="H68" s="20"/>
      <c r="I68" s="14">
        <f aca="true" t="shared" si="1" ref="I68:I77">H68*G68</f>
        <v>0</v>
      </c>
      <c r="J68" s="21">
        <v>21</v>
      </c>
    </row>
    <row r="69" spans="1:10" ht="15">
      <c r="A69" s="27"/>
      <c r="B69" s="28"/>
      <c r="C69" s="125" t="s">
        <v>180</v>
      </c>
      <c r="D69" s="125"/>
      <c r="E69" s="125"/>
      <c r="F69" s="125"/>
      <c r="G69" s="125"/>
      <c r="H69" s="28"/>
      <c r="I69" s="28"/>
      <c r="J69" s="29"/>
    </row>
    <row r="70" spans="1:10" ht="50">
      <c r="A70" s="46" t="s">
        <v>181</v>
      </c>
      <c r="B70" s="47" t="s">
        <v>182</v>
      </c>
      <c r="C70" s="121" t="s">
        <v>252</v>
      </c>
      <c r="D70" s="122" t="s">
        <v>221</v>
      </c>
      <c r="E70" s="49"/>
      <c r="F70" s="49"/>
      <c r="G70" s="49">
        <v>1</v>
      </c>
      <c r="H70" s="50"/>
      <c r="I70" s="14">
        <f t="shared" si="1"/>
        <v>0</v>
      </c>
      <c r="J70" s="51">
        <v>21</v>
      </c>
    </row>
    <row r="71" spans="1:10" ht="110">
      <c r="A71" s="9" t="s">
        <v>183</v>
      </c>
      <c r="B71" s="47" t="s">
        <v>184</v>
      </c>
      <c r="C71" s="48" t="s">
        <v>234</v>
      </c>
      <c r="D71" s="122" t="s">
        <v>235</v>
      </c>
      <c r="E71" s="49"/>
      <c r="F71" s="49"/>
      <c r="G71" s="49">
        <v>1</v>
      </c>
      <c r="H71" s="50"/>
      <c r="I71" s="14">
        <f t="shared" si="1"/>
        <v>0</v>
      </c>
      <c r="J71" s="51">
        <v>21</v>
      </c>
    </row>
    <row r="72" spans="1:10" ht="40">
      <c r="A72" s="46" t="s">
        <v>185</v>
      </c>
      <c r="B72" s="47" t="s">
        <v>186</v>
      </c>
      <c r="C72" s="48" t="s">
        <v>187</v>
      </c>
      <c r="D72" s="49" t="s">
        <v>188</v>
      </c>
      <c r="E72" s="49"/>
      <c r="F72" s="49"/>
      <c r="G72" s="49">
        <v>1</v>
      </c>
      <c r="H72" s="50">
        <v>0</v>
      </c>
      <c r="I72" s="14">
        <f t="shared" si="1"/>
        <v>0</v>
      </c>
      <c r="J72" s="51">
        <v>21</v>
      </c>
    </row>
    <row r="73" spans="1:10" ht="40">
      <c r="A73" s="52" t="s">
        <v>189</v>
      </c>
      <c r="B73" s="47" t="s">
        <v>216</v>
      </c>
      <c r="C73" s="48" t="s">
        <v>190</v>
      </c>
      <c r="D73" s="53" t="s">
        <v>191</v>
      </c>
      <c r="E73" s="49"/>
      <c r="F73" s="49"/>
      <c r="G73" s="49">
        <v>1</v>
      </c>
      <c r="H73" s="50">
        <v>0</v>
      </c>
      <c r="I73" s="14">
        <f t="shared" si="1"/>
        <v>0</v>
      </c>
      <c r="J73" s="51">
        <v>21</v>
      </c>
    </row>
    <row r="74" spans="1:10" ht="40">
      <c r="A74" s="52" t="s">
        <v>192</v>
      </c>
      <c r="B74" s="47" t="s">
        <v>193</v>
      </c>
      <c r="C74" s="48" t="s">
        <v>190</v>
      </c>
      <c r="D74" s="53" t="s">
        <v>194</v>
      </c>
      <c r="E74" s="49"/>
      <c r="F74" s="49"/>
      <c r="G74" s="49">
        <v>1</v>
      </c>
      <c r="H74" s="50">
        <v>0</v>
      </c>
      <c r="I74" s="14">
        <f t="shared" si="1"/>
        <v>0</v>
      </c>
      <c r="J74" s="51">
        <v>21</v>
      </c>
    </row>
    <row r="75" spans="1:10" ht="42">
      <c r="A75" s="52" t="s">
        <v>195</v>
      </c>
      <c r="B75" s="47" t="s">
        <v>217</v>
      </c>
      <c r="C75" s="48" t="s">
        <v>190</v>
      </c>
      <c r="D75" s="53" t="s">
        <v>196</v>
      </c>
      <c r="E75" s="49"/>
      <c r="F75" s="49"/>
      <c r="G75" s="49">
        <v>1</v>
      </c>
      <c r="H75" s="50">
        <v>0</v>
      </c>
      <c r="I75" s="14">
        <f t="shared" si="1"/>
        <v>0</v>
      </c>
      <c r="J75" s="51">
        <v>21</v>
      </c>
    </row>
    <row r="76" spans="1:10" ht="40">
      <c r="A76" s="46" t="s">
        <v>197</v>
      </c>
      <c r="B76" s="47" t="s">
        <v>198</v>
      </c>
      <c r="C76" s="48" t="s">
        <v>199</v>
      </c>
      <c r="D76" s="49" t="s">
        <v>16</v>
      </c>
      <c r="E76" s="49" t="s">
        <v>16</v>
      </c>
      <c r="F76" s="49" t="s">
        <v>16</v>
      </c>
      <c r="G76" s="49">
        <v>1</v>
      </c>
      <c r="H76" s="50"/>
      <c r="I76" s="14">
        <f t="shared" si="1"/>
        <v>0</v>
      </c>
      <c r="J76" s="51">
        <v>21</v>
      </c>
    </row>
    <row r="77" spans="1:10" ht="100">
      <c r="A77" s="54" t="s">
        <v>200</v>
      </c>
      <c r="B77" s="55" t="s">
        <v>201</v>
      </c>
      <c r="C77" s="56" t="s">
        <v>213</v>
      </c>
      <c r="D77" s="57" t="s">
        <v>16</v>
      </c>
      <c r="E77" s="57" t="s">
        <v>16</v>
      </c>
      <c r="F77" s="57" t="s">
        <v>16</v>
      </c>
      <c r="G77" s="57">
        <v>1</v>
      </c>
      <c r="H77" s="58"/>
      <c r="I77" s="14">
        <f t="shared" si="1"/>
        <v>0</v>
      </c>
      <c r="J77" s="59">
        <v>21</v>
      </c>
    </row>
    <row r="78" spans="1:10" ht="15">
      <c r="A78" s="60"/>
      <c r="B78" s="61"/>
      <c r="C78" s="62"/>
      <c r="D78" s="63"/>
      <c r="E78" s="64"/>
      <c r="F78" s="65"/>
      <c r="G78" s="65"/>
      <c r="H78" s="66"/>
      <c r="I78" s="67"/>
      <c r="J78" s="68"/>
    </row>
    <row r="79" spans="1:10" ht="15">
      <c r="A79" s="69"/>
      <c r="B79" s="70"/>
      <c r="C79" s="71"/>
      <c r="D79" s="72"/>
      <c r="E79" s="72"/>
      <c r="F79" s="72"/>
      <c r="G79" s="73"/>
      <c r="H79" s="74"/>
      <c r="I79" s="70"/>
      <c r="J79" s="75"/>
    </row>
    <row r="80" spans="1:10" ht="15">
      <c r="A80" s="69"/>
      <c r="B80" s="70"/>
      <c r="C80" s="76"/>
      <c r="D80" s="111" t="s">
        <v>202</v>
      </c>
      <c r="E80" s="112"/>
      <c r="F80" s="112"/>
      <c r="G80" s="113"/>
      <c r="H80" s="114"/>
      <c r="I80" s="115">
        <f>SUM(I3:I77)</f>
        <v>0</v>
      </c>
      <c r="J80" s="75"/>
    </row>
    <row r="81" spans="1:10" ht="15">
      <c r="A81" s="69"/>
      <c r="B81" s="70"/>
      <c r="C81" s="76"/>
      <c r="D81" s="77" t="s">
        <v>203</v>
      </c>
      <c r="E81" s="78"/>
      <c r="F81" s="78"/>
      <c r="G81" s="79"/>
      <c r="H81" s="80"/>
      <c r="I81" s="81">
        <f>I80*1.21</f>
        <v>0</v>
      </c>
      <c r="J81" s="75"/>
    </row>
    <row r="82" spans="1:10" ht="15">
      <c r="A82" s="69"/>
      <c r="B82" s="70"/>
      <c r="C82" s="76"/>
      <c r="D82" s="82"/>
      <c r="E82" s="83"/>
      <c r="F82" s="83"/>
      <c r="G82" s="84"/>
      <c r="H82" s="85"/>
      <c r="I82" s="70"/>
      <c r="J82" s="75"/>
    </row>
    <row r="83" spans="1:10" ht="15" thickBot="1">
      <c r="A83" s="86"/>
      <c r="B83" s="70"/>
      <c r="C83" s="87"/>
      <c r="D83" s="88"/>
      <c r="E83" s="89"/>
      <c r="F83" s="89"/>
      <c r="G83" s="90"/>
      <c r="H83" s="91"/>
      <c r="I83" s="92"/>
      <c r="J83" s="93"/>
    </row>
    <row r="84" spans="1:10" ht="409.5" customHeight="1">
      <c r="A84" s="94"/>
      <c r="B84" s="95" t="s">
        <v>204</v>
      </c>
      <c r="C84" s="129" t="s">
        <v>258</v>
      </c>
      <c r="D84" s="129"/>
      <c r="E84" s="129"/>
      <c r="F84" s="129"/>
      <c r="G84" s="129"/>
      <c r="H84" s="97"/>
      <c r="I84" s="96"/>
      <c r="J84" s="98"/>
    </row>
    <row r="85" spans="1:10" ht="51.75" customHeight="1">
      <c r="A85" s="99"/>
      <c r="B85" s="100" t="s">
        <v>205</v>
      </c>
      <c r="C85" s="128" t="s">
        <v>206</v>
      </c>
      <c r="D85" s="128"/>
      <c r="E85" s="128"/>
      <c r="F85" s="128"/>
      <c r="G85" s="128"/>
      <c r="H85" s="102"/>
      <c r="I85" s="101"/>
      <c r="J85" s="103"/>
    </row>
    <row r="86" spans="1:10" ht="60.75" customHeight="1">
      <c r="A86" s="99"/>
      <c r="B86" s="104" t="s">
        <v>207</v>
      </c>
      <c r="C86" s="127" t="s">
        <v>208</v>
      </c>
      <c r="D86" s="127"/>
      <c r="E86" s="127"/>
      <c r="F86" s="127"/>
      <c r="G86" s="127"/>
      <c r="H86" s="102"/>
      <c r="I86" s="105"/>
      <c r="J86" s="106"/>
    </row>
    <row r="87" spans="1:10" ht="83.25" customHeight="1">
      <c r="A87" s="99"/>
      <c r="B87" s="104" t="s">
        <v>209</v>
      </c>
      <c r="C87" s="128" t="s">
        <v>210</v>
      </c>
      <c r="D87" s="128"/>
      <c r="E87" s="128"/>
      <c r="F87" s="128"/>
      <c r="G87" s="128"/>
      <c r="H87" s="102"/>
      <c r="I87" s="101"/>
      <c r="J87" s="103"/>
    </row>
  </sheetData>
  <mergeCells count="10">
    <mergeCell ref="C86:G86"/>
    <mergeCell ref="C87:G87"/>
    <mergeCell ref="C84:G84"/>
    <mergeCell ref="C85:G85"/>
    <mergeCell ref="C69:G69"/>
    <mergeCell ref="C2:G2"/>
    <mergeCell ref="C10:G10"/>
    <mergeCell ref="C17:G17"/>
    <mergeCell ref="C25:G25"/>
    <mergeCell ref="C56:G56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bata@in-gastro.cz</dc:creator>
  <cp:keywords/>
  <dc:description/>
  <cp:lastModifiedBy>Windows User</cp:lastModifiedBy>
  <dcterms:created xsi:type="dcterms:W3CDTF">2021-12-16T17:33:22Z</dcterms:created>
  <dcterms:modified xsi:type="dcterms:W3CDTF">2022-03-07T14:15:39Z</dcterms:modified>
  <cp:category/>
  <cp:version/>
  <cp:contentType/>
  <cp:contentStatus/>
</cp:coreProperties>
</file>