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0713"/>
  <workbookPr defaultThemeVersion="124226"/>
  <bookViews>
    <workbookView xWindow="32920" yWindow="53976" windowWidth="22420" windowHeight="17540" activeTab="0"/>
  </bookViews>
  <sheets>
    <sheet name="List1" sheetId="2" r:id="rId1"/>
  </sheets>
  <externalReferences>
    <externalReference r:id="rId4"/>
  </externalReferences>
  <definedNames>
    <definedName name="_xlnm.Print_Area" localSheetId="0">'List1'!$A$1:$F$31</definedName>
    <definedName name="seznam_prvku">'[1]DH~DATA~PRVKY'!$A$3:$AM$465</definedName>
  </definedNames>
  <calcPr calcId="181029"/>
</workbook>
</file>

<file path=xl/sharedStrings.xml><?xml version="1.0" encoding="utf-8"?>
<sst xmlns="http://schemas.openxmlformats.org/spreadsheetml/2006/main" count="36" uniqueCount="33">
  <si>
    <t>Cena za jeden kus bez DPH</t>
  </si>
  <si>
    <t>Cena celkem bez DPH</t>
  </si>
  <si>
    <t>Cena celkem s DPH</t>
  </si>
  <si>
    <t>Položka</t>
  </si>
  <si>
    <t>DPH, sazba 21%</t>
  </si>
  <si>
    <t>Cena celkem včetně DPH:</t>
  </si>
  <si>
    <t>Kč</t>
  </si>
  <si>
    <t>Celkem</t>
  </si>
  <si>
    <t>Herní prvky a sestavy, infopanel celkem:</t>
  </si>
  <si>
    <t>Přesun hmot (do 3t), doprava materiálu</t>
  </si>
  <si>
    <t>č.</t>
  </si>
  <si>
    <t>Roční revize hřiště</t>
  </si>
  <si>
    <t>Položkový rozpočet</t>
  </si>
  <si>
    <t>Venkovní posilovna (včetně montáže a ukotvení)- Trubějov</t>
  </si>
  <si>
    <t>Workoutová sestava (včetně montáže a ukotvení)- OÚ</t>
  </si>
  <si>
    <t>Posilovací stroj Orbitrek (včetně montáže a ukotvení)- OÚ</t>
  </si>
  <si>
    <t>Posilovací stroj Twister (včetně montáže a ukotvení) -OÚ</t>
  </si>
  <si>
    <t>Posilovací stroj Veslař (včetně montáže a ukotvení) - OÚ</t>
  </si>
  <si>
    <t>Související  práce celkem:</t>
  </si>
  <si>
    <t>Přemístění prvku</t>
  </si>
  <si>
    <t>Venkovní posilovna (včetně montáže a ukotvení) - Lhotky</t>
  </si>
  <si>
    <t>Výsadba - Jasmín - Lhotky</t>
  </si>
  <si>
    <t>Zatravnění (poškozených ploch) - MŠ, Trubějov, Lhotky, OÚ</t>
  </si>
  <si>
    <t>Výsadba - Rybíz - MŠ</t>
  </si>
  <si>
    <t>EPDM plocha pod posilovací prvky včt. podloží - OÚ</t>
  </si>
  <si>
    <t>EPDM obrubníky včt. betonové lože - OÚ</t>
  </si>
  <si>
    <t>Počet kusů/m2/m</t>
  </si>
  <si>
    <t>Koš na tříděný odpad - MŠ, Trubějov, Lhotky, OÚ</t>
  </si>
  <si>
    <t>Lavička z recyklovaného plastu - OÚ</t>
  </si>
  <si>
    <t>Skákací panák z EPDM (včetně pokládky)  - MŠ</t>
  </si>
  <si>
    <t>Projekt: "Dětská hřiště v obci Kramolna + přidružené části"</t>
  </si>
  <si>
    <t>Kovová prolézací sestava (včetně montáže a ukotvení) - MŠ</t>
  </si>
  <si>
    <t>Naučná tabule - rozklad odpadů (včetně montáže a ukotvení)-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</si>
</sst>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7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0" fillId="0" borderId="4" xfId="0" applyFont="1" applyBorder="1"/>
    <xf numFmtId="0" fontId="0" fillId="0" borderId="0" xfId="0" applyBorder="1" applyAlignment="1">
      <alignment horizontal="right"/>
    </xf>
    <xf numFmtId="0" fontId="0" fillId="0" borderId="5" xfId="0" applyFont="1" applyBorder="1"/>
    <xf numFmtId="0" fontId="0" fillId="0" borderId="6" xfId="0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7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/>
    <xf numFmtId="164" fontId="9" fillId="2" borderId="8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5" borderId="11" xfId="0" applyFill="1" applyBorder="1"/>
    <xf numFmtId="0" fontId="0" fillId="0" borderId="11" xfId="0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0" xfId="0" applyAlignment="1">
      <alignment/>
    </xf>
    <xf numFmtId="0" fontId="10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7" borderId="11" xfId="0" applyFill="1" applyBorder="1"/>
    <xf numFmtId="0" fontId="7" fillId="7" borderId="7" xfId="0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center" vertical="center" wrapText="1"/>
    </xf>
    <xf numFmtId="167" fontId="0" fillId="0" borderId="14" xfId="0" applyNumberFormat="1" applyBorder="1"/>
    <xf numFmtId="167" fontId="0" fillId="0" borderId="15" xfId="0" applyNumberFormat="1" applyBorder="1"/>
    <xf numFmtId="0" fontId="7" fillId="7" borderId="7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9" xfId="0" applyBorder="1"/>
    <xf numFmtId="0" fontId="9" fillId="6" borderId="17" xfId="0" applyFont="1" applyFill="1" applyBorder="1" applyAlignment="1">
      <alignment horizontal="left" vertical="center" wrapText="1"/>
    </xf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&#269;a\Documents\Ve&#345;ejn&#253;%20zak&#225;zky\nov&#225;%20vz\P&#345;&#237;loha%20&#269;.%205%20-%20Polo&#382;kov&#253;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~DH_CENOVÁ NABÍDKA~"/>
      <sheetName val="~DH_TECHNICKÝ LIST~"/>
      <sheetName val="DH~DATA~PRVKY"/>
    </sheetNames>
    <sheetDataSet>
      <sheetData sheetId="0" refreshError="1"/>
      <sheetData sheetId="1" refreshError="1"/>
      <sheetData sheetId="2">
        <row r="3">
          <cell r="A3" t="str">
            <v>FS410</v>
          </cell>
          <cell r="B3" t="str">
            <v>FS410 ● Minikolotoč</v>
          </cell>
          <cell r="C3" t="str">
            <v>Minikolotoč </v>
          </cell>
          <cell r="D3" t="str">
            <v>3-14</v>
          </cell>
          <cell r="E3" t="str">
            <v>-</v>
          </cell>
          <cell r="F3" t="str">
            <v>∅1m</v>
          </cell>
          <cell r="G3" t="str">
            <v>-</v>
          </cell>
          <cell r="I3" t="str">
            <v>-</v>
          </cell>
          <cell r="J3" t="str">
            <v>∅5m</v>
          </cell>
          <cell r="K3" t="str">
            <v>-</v>
          </cell>
          <cell r="L3" t="str">
            <v>-</v>
          </cell>
          <cell r="M3" t="str">
            <v>-</v>
          </cell>
          <cell r="N3" t="str">
            <v>tráva</v>
          </cell>
          <cell r="O3">
            <v>0</v>
          </cell>
          <cell r="AA3">
            <v>20280</v>
          </cell>
          <cell r="AB3">
            <v>3042</v>
          </cell>
          <cell r="AC3">
            <v>450</v>
          </cell>
          <cell r="AD3">
            <v>23772</v>
          </cell>
          <cell r="AE3">
            <v>28526.399999999998</v>
          </cell>
          <cell r="AF3">
            <v>23772</v>
          </cell>
          <cell r="AG3">
            <v>28526.399999999998</v>
          </cell>
          <cell r="AJ3" t="str">
            <v>tráva</v>
          </cell>
        </row>
        <row r="4">
          <cell r="A4" t="str">
            <v>S01</v>
          </cell>
          <cell r="B4" t="str">
            <v>S01 ● Malá skluzavka</v>
          </cell>
          <cell r="C4" t="str">
            <v>Malá skluzavka</v>
          </cell>
          <cell r="D4" t="str">
            <v>3-14</v>
          </cell>
          <cell r="E4">
            <v>1.8</v>
          </cell>
          <cell r="F4">
            <v>0.5</v>
          </cell>
          <cell r="G4">
            <v>2.4</v>
          </cell>
          <cell r="H4">
            <v>1</v>
          </cell>
          <cell r="I4">
            <v>3.5</v>
          </cell>
          <cell r="J4">
            <v>5.9</v>
          </cell>
          <cell r="K4">
            <v>0.3</v>
          </cell>
          <cell r="L4">
            <v>20.650000000000002</v>
          </cell>
          <cell r="M4">
            <v>8.4</v>
          </cell>
          <cell r="N4" t="str">
            <v>tráva</v>
          </cell>
          <cell r="O4">
            <v>0</v>
          </cell>
          <cell r="AA4">
            <v>19487</v>
          </cell>
          <cell r="AB4">
            <v>3237</v>
          </cell>
          <cell r="AC4">
            <v>600</v>
          </cell>
          <cell r="AD4">
            <v>23324</v>
          </cell>
          <cell r="AE4">
            <v>27988.8</v>
          </cell>
          <cell r="AJ4" t="str">
            <v>tráva</v>
          </cell>
        </row>
        <row r="5">
          <cell r="AD5">
            <v>0</v>
          </cell>
          <cell r="AE5">
            <v>0</v>
          </cell>
        </row>
        <row r="6">
          <cell r="A6" t="str">
            <v>LP-25</v>
          </cell>
          <cell r="C6" t="str">
            <v>Cheopsova pyramida MIDI</v>
          </cell>
          <cell r="O6">
            <v>50400</v>
          </cell>
          <cell r="AA6">
            <v>190564</v>
          </cell>
          <cell r="AB6">
            <v>28590</v>
          </cell>
          <cell r="AC6">
            <v>10000</v>
          </cell>
          <cell r="AD6">
            <v>261450</v>
          </cell>
          <cell r="AE6">
            <v>313740</v>
          </cell>
        </row>
        <row r="7">
          <cell r="A7" t="str">
            <v>LP-26</v>
          </cell>
          <cell r="C7" t="str">
            <v>Lanový parkur</v>
          </cell>
          <cell r="AA7">
            <v>155693</v>
          </cell>
          <cell r="AB7">
            <v>23360</v>
          </cell>
          <cell r="AC7">
            <v>5000</v>
          </cell>
          <cell r="AD7">
            <v>207300</v>
          </cell>
          <cell r="AE7">
            <v>248760</v>
          </cell>
        </row>
        <row r="8">
          <cell r="A8" t="str">
            <v>LP-27</v>
          </cell>
          <cell r="C8" t="str">
            <v>Pirátská věž MINI</v>
          </cell>
          <cell r="O8">
            <v>32550</v>
          </cell>
          <cell r="AA8">
            <v>150880</v>
          </cell>
          <cell r="AB8">
            <v>22640</v>
          </cell>
          <cell r="AC8">
            <v>7000</v>
          </cell>
          <cell r="AD8">
            <v>212190</v>
          </cell>
          <cell r="AE8">
            <v>254628</v>
          </cell>
        </row>
        <row r="9">
          <cell r="A9" t="str">
            <v>LP-28</v>
          </cell>
          <cell r="C9" t="str">
            <v>Pavoučí síť</v>
          </cell>
          <cell r="O9">
            <v>26250</v>
          </cell>
          <cell r="AA9">
            <v>52258</v>
          </cell>
          <cell r="AB9">
            <v>7840</v>
          </cell>
          <cell r="AC9">
            <v>3000</v>
          </cell>
          <cell r="AD9">
            <v>75250</v>
          </cell>
          <cell r="AE9">
            <v>90300</v>
          </cell>
        </row>
        <row r="10">
          <cell r="A10" t="str">
            <v>PS106</v>
          </cell>
          <cell r="C10" t="str">
            <v>Čtyřúhelník</v>
          </cell>
          <cell r="O10">
            <v>25200</v>
          </cell>
          <cell r="AA10">
            <v>56420</v>
          </cell>
          <cell r="AB10">
            <v>8460</v>
          </cell>
          <cell r="AC10">
            <v>600</v>
          </cell>
          <cell r="AD10">
            <v>65480</v>
          </cell>
          <cell r="AE10">
            <v>78576</v>
          </cell>
        </row>
        <row r="11">
          <cell r="A11" t="str">
            <v>PB130</v>
          </cell>
          <cell r="C11" t="str">
            <v>Velké šplhací áčko</v>
          </cell>
          <cell r="O11">
            <v>22450</v>
          </cell>
          <cell r="AA11">
            <v>53570</v>
          </cell>
          <cell r="AB11">
            <v>8040</v>
          </cell>
          <cell r="AC11">
            <v>600</v>
          </cell>
          <cell r="AD11">
            <v>65420</v>
          </cell>
          <cell r="AE11">
            <v>78504</v>
          </cell>
        </row>
        <row r="12">
          <cell r="A12" t="str">
            <v>P1006</v>
          </cell>
          <cell r="C12" t="str">
            <v>Kladina</v>
          </cell>
          <cell r="AA12">
            <v>3280</v>
          </cell>
          <cell r="AB12">
            <v>490</v>
          </cell>
          <cell r="AC12">
            <v>300</v>
          </cell>
          <cell r="AD12">
            <v>4270</v>
          </cell>
          <cell r="AE12">
            <v>5124</v>
          </cell>
        </row>
        <row r="13">
          <cell r="A13" t="str">
            <v>P1001</v>
          </cell>
          <cell r="C13" t="str">
            <v>Stěna na lezení z lana</v>
          </cell>
          <cell r="AA13">
            <v>12400</v>
          </cell>
          <cell r="AB13">
            <v>1860</v>
          </cell>
          <cell r="AC13">
            <v>300</v>
          </cell>
          <cell r="AD13">
            <v>15300</v>
          </cell>
          <cell r="AE13">
            <v>18360</v>
          </cell>
        </row>
        <row r="14">
          <cell r="A14" t="str">
            <v>P1004</v>
          </cell>
          <cell r="C14" t="str">
            <v>Stěna s lanem</v>
          </cell>
          <cell r="AA14">
            <v>8240</v>
          </cell>
          <cell r="AB14">
            <v>1240</v>
          </cell>
          <cell r="AC14">
            <v>300</v>
          </cell>
          <cell r="AD14">
            <v>10270</v>
          </cell>
          <cell r="AE14">
            <v>12324</v>
          </cell>
        </row>
        <row r="15">
          <cell r="A15" t="str">
            <v>P1002</v>
          </cell>
          <cell r="C15" t="str">
            <v>Stěna na lezení</v>
          </cell>
          <cell r="AA15">
            <v>9120</v>
          </cell>
          <cell r="AB15">
            <v>1370</v>
          </cell>
          <cell r="AC15">
            <v>300</v>
          </cell>
          <cell r="AD15">
            <v>11340</v>
          </cell>
          <cell r="AE15">
            <v>13608</v>
          </cell>
        </row>
        <row r="16">
          <cell r="A16" t="str">
            <v>P1005</v>
          </cell>
          <cell r="C16" t="str">
            <v>Trojstěna na lezení</v>
          </cell>
          <cell r="AA16">
            <v>26330</v>
          </cell>
          <cell r="AB16">
            <v>3960</v>
          </cell>
          <cell r="AC16">
            <v>600</v>
          </cell>
          <cell r="AD16">
            <v>32470</v>
          </cell>
          <cell r="AE16">
            <v>38964</v>
          </cell>
        </row>
        <row r="17">
          <cell r="A17" t="str">
            <v>P112</v>
          </cell>
          <cell r="C17" t="str">
            <v>Pružinový skejt</v>
          </cell>
          <cell r="AA17">
            <v>10500</v>
          </cell>
          <cell r="AB17">
            <v>1500</v>
          </cell>
          <cell r="AC17">
            <v>300</v>
          </cell>
          <cell r="AD17">
            <v>12930</v>
          </cell>
          <cell r="AE17">
            <v>15516</v>
          </cell>
        </row>
        <row r="18">
          <cell r="A18" t="str">
            <v>PB105P</v>
          </cell>
          <cell r="C18" t="str">
            <v>Vahadlová houpačka PES</v>
          </cell>
          <cell r="AA18">
            <v>15190</v>
          </cell>
          <cell r="AB18">
            <v>1924</v>
          </cell>
          <cell r="AC18">
            <v>300</v>
          </cell>
          <cell r="AD18">
            <v>18324</v>
          </cell>
          <cell r="AE18">
            <v>21988.8</v>
          </cell>
        </row>
        <row r="19">
          <cell r="A19" t="str">
            <v>PB105M</v>
          </cell>
          <cell r="C19" t="str">
            <v>Vahadlová houpačka KOČKA</v>
          </cell>
          <cell r="AD19">
            <v>18970</v>
          </cell>
          <cell r="AE19">
            <v>22764</v>
          </cell>
        </row>
        <row r="20">
          <cell r="A20" t="str">
            <v>PB105K</v>
          </cell>
          <cell r="C20" t="str">
            <v>Vahadlová houpačka KONÍK</v>
          </cell>
          <cell r="AD20">
            <v>18970</v>
          </cell>
          <cell r="AE20">
            <v>22764</v>
          </cell>
        </row>
        <row r="21">
          <cell r="A21" t="str">
            <v>PB105-2</v>
          </cell>
          <cell r="C21" t="str">
            <v>Vahadlová houpačka čtyřmístná</v>
          </cell>
          <cell r="AD21">
            <v>18970</v>
          </cell>
          <cell r="AE21">
            <v>22764</v>
          </cell>
        </row>
        <row r="22">
          <cell r="A22" t="str">
            <v>PB105-2K</v>
          </cell>
          <cell r="C22" t="str">
            <v>Vahadlová houpačka čtyřmístná KONÍK</v>
          </cell>
          <cell r="AD22">
            <v>20480</v>
          </cell>
          <cell r="AE22">
            <v>24576</v>
          </cell>
        </row>
        <row r="23">
          <cell r="A23" t="str">
            <v>PB105-2P</v>
          </cell>
          <cell r="C23" t="str">
            <v>Vahadlová houpačka čtyřmístná PES</v>
          </cell>
          <cell r="AD23">
            <v>20480</v>
          </cell>
          <cell r="AE23">
            <v>24576</v>
          </cell>
        </row>
        <row r="24">
          <cell r="A24" t="str">
            <v>PB105-2M</v>
          </cell>
          <cell r="C24" t="str">
            <v>Vahadlová houpačka čtyřmístná KOČKA</v>
          </cell>
          <cell r="AD24">
            <v>20480</v>
          </cell>
          <cell r="AE24">
            <v>24576</v>
          </cell>
        </row>
        <row r="25">
          <cell r="A25" t="str">
            <v>Z101</v>
          </cell>
          <cell r="C25" t="str">
            <v>Didaktický domeček</v>
          </cell>
          <cell r="AD25">
            <v>34420</v>
          </cell>
          <cell r="AE25">
            <v>41304</v>
          </cell>
        </row>
        <row r="26">
          <cell r="A26" t="str">
            <v>P111</v>
          </cell>
          <cell r="C26" t="str">
            <v>Čtyřlístek</v>
          </cell>
          <cell r="AA26">
            <v>11600</v>
          </cell>
          <cell r="AB26">
            <v>1315</v>
          </cell>
          <cell r="AC26">
            <v>500</v>
          </cell>
          <cell r="AD26">
            <v>14115</v>
          </cell>
          <cell r="AE26">
            <v>16938</v>
          </cell>
        </row>
        <row r="27">
          <cell r="A27" t="str">
            <v>KPN-103</v>
          </cell>
          <cell r="C27" t="str">
            <v>Kovový plot nízký 1m</v>
          </cell>
          <cell r="AA27">
            <v>200</v>
          </cell>
          <cell r="AB27">
            <v>180</v>
          </cell>
          <cell r="AC27">
            <v>50</v>
          </cell>
          <cell r="AD27">
            <v>565</v>
          </cell>
          <cell r="AE27">
            <v>678</v>
          </cell>
        </row>
        <row r="28">
          <cell r="A28" t="str">
            <v>KPV-103</v>
          </cell>
          <cell r="C28" t="str">
            <v>Kovový plot vysoký 1,8m</v>
          </cell>
          <cell r="AA28">
            <v>300</v>
          </cell>
          <cell r="AB28">
            <v>200</v>
          </cell>
          <cell r="AC28">
            <v>75</v>
          </cell>
          <cell r="AD28">
            <v>725</v>
          </cell>
          <cell r="AE28">
            <v>870</v>
          </cell>
        </row>
        <row r="29">
          <cell r="A29" t="str">
            <v>P1007</v>
          </cell>
          <cell r="C29" t="str">
            <v>Basketbalový koš</v>
          </cell>
          <cell r="AA29">
            <v>10120</v>
          </cell>
          <cell r="AB29">
            <v>1520</v>
          </cell>
          <cell r="AC29">
            <v>150</v>
          </cell>
          <cell r="AD29">
            <v>12400</v>
          </cell>
          <cell r="AE29">
            <v>14880</v>
          </cell>
        </row>
        <row r="30">
          <cell r="AD30">
            <v>0</v>
          </cell>
          <cell r="AE30">
            <v>0</v>
          </cell>
        </row>
        <row r="31">
          <cell r="A31" t="str">
            <v>GM-001</v>
          </cell>
          <cell r="C31" t="str">
            <v>Kočár s koníky</v>
          </cell>
          <cell r="N31" t="str">
            <v>tráva</v>
          </cell>
          <cell r="AA31">
            <v>127610</v>
          </cell>
          <cell r="AB31">
            <v>19140</v>
          </cell>
          <cell r="AC31">
            <v>1200</v>
          </cell>
          <cell r="AD31">
            <v>147950</v>
          </cell>
          <cell r="AE31">
            <v>177540</v>
          </cell>
        </row>
        <row r="32">
          <cell r="A32" t="str">
            <v>GM-002</v>
          </cell>
          <cell r="C32" t="str">
            <v>Domek Janko Hraško</v>
          </cell>
          <cell r="N32" t="str">
            <v>tráva</v>
          </cell>
          <cell r="AA32">
            <v>47890</v>
          </cell>
          <cell r="AB32">
            <v>7180</v>
          </cell>
          <cell r="AC32">
            <v>600</v>
          </cell>
          <cell r="AD32">
            <v>55670</v>
          </cell>
          <cell r="AE32">
            <v>66804</v>
          </cell>
        </row>
        <row r="33">
          <cell r="A33" t="str">
            <v>GM-003</v>
          </cell>
          <cell r="C33" t="str">
            <v>Oddychová houpačka</v>
          </cell>
          <cell r="N33" t="str">
            <v>kačírek</v>
          </cell>
          <cell r="O33">
            <v>28000</v>
          </cell>
          <cell r="AA33">
            <v>41400</v>
          </cell>
          <cell r="AB33">
            <v>6210</v>
          </cell>
          <cell r="AC33">
            <v>900</v>
          </cell>
          <cell r="AD33">
            <v>48510</v>
          </cell>
          <cell r="AE33">
            <v>58212</v>
          </cell>
        </row>
        <row r="34">
          <cell r="A34" t="str">
            <v>GM-004</v>
          </cell>
          <cell r="C34" t="str">
            <v>Vyhlídková věž</v>
          </cell>
          <cell r="N34" t="str">
            <v>kačírek</v>
          </cell>
          <cell r="O34">
            <v>29400</v>
          </cell>
          <cell r="AA34">
            <v>136100</v>
          </cell>
          <cell r="AB34">
            <v>20410</v>
          </cell>
          <cell r="AC34">
            <v>1050</v>
          </cell>
          <cell r="AD34">
            <v>157560</v>
          </cell>
          <cell r="AE34">
            <v>189072</v>
          </cell>
        </row>
        <row r="35">
          <cell r="A35" t="str">
            <v>GM-005</v>
          </cell>
          <cell r="C35" t="str">
            <v>Dvouhlavý psík na sezení</v>
          </cell>
          <cell r="N35" t="str">
            <v>tráva</v>
          </cell>
          <cell r="AA35">
            <v>9800</v>
          </cell>
          <cell r="AB35">
            <v>1470</v>
          </cell>
          <cell r="AC35">
            <v>0</v>
          </cell>
          <cell r="AD35">
            <v>11270</v>
          </cell>
          <cell r="AE35">
            <v>13524</v>
          </cell>
        </row>
        <row r="36">
          <cell r="A36" t="str">
            <v>GM-006</v>
          </cell>
          <cell r="C36" t="str">
            <v>Jednoduchá houpačka</v>
          </cell>
          <cell r="N36" t="str">
            <v>kačírek</v>
          </cell>
          <cell r="O36">
            <v>31360</v>
          </cell>
          <cell r="AA36">
            <v>54480</v>
          </cell>
          <cell r="AB36">
            <v>8170</v>
          </cell>
          <cell r="AC36">
            <v>1050</v>
          </cell>
          <cell r="AD36">
            <v>63700</v>
          </cell>
          <cell r="AE36">
            <v>76440</v>
          </cell>
        </row>
        <row r="37">
          <cell r="A37" t="str">
            <v>GM-007</v>
          </cell>
          <cell r="C37" t="str">
            <v>Věž Kubko</v>
          </cell>
          <cell r="N37" t="str">
            <v>kačírek</v>
          </cell>
          <cell r="O37">
            <v>16170</v>
          </cell>
          <cell r="AA37">
            <v>58060</v>
          </cell>
          <cell r="AB37">
            <v>8710</v>
          </cell>
          <cell r="AC37">
            <v>1050</v>
          </cell>
          <cell r="AD37">
            <v>67820</v>
          </cell>
          <cell r="AE37">
            <v>81384</v>
          </cell>
        </row>
        <row r="38">
          <cell r="A38" t="str">
            <v>GM-008</v>
          </cell>
          <cell r="C38" t="str">
            <v>Dvojtabule na kreslení</v>
          </cell>
          <cell r="N38" t="str">
            <v>tráva</v>
          </cell>
          <cell r="AA38">
            <v>13950</v>
          </cell>
          <cell r="AB38">
            <v>2090</v>
          </cell>
          <cell r="AC38">
            <v>450</v>
          </cell>
          <cell r="AD38">
            <v>16490</v>
          </cell>
          <cell r="AE38">
            <v>19788</v>
          </cell>
        </row>
        <row r="39">
          <cell r="A39" t="str">
            <v>GM-009</v>
          </cell>
          <cell r="C39" t="str">
            <v>Totem orel/Totem čáp</v>
          </cell>
          <cell r="N39" t="str">
            <v>kačírek</v>
          </cell>
          <cell r="O39">
            <v>7620</v>
          </cell>
          <cell r="AA39">
            <v>9800</v>
          </cell>
          <cell r="AB39">
            <v>1470</v>
          </cell>
          <cell r="AC39">
            <v>150</v>
          </cell>
          <cell r="AD39">
            <v>11420</v>
          </cell>
          <cell r="AE39">
            <v>13704</v>
          </cell>
        </row>
        <row r="40">
          <cell r="A40" t="str">
            <v>GM-010</v>
          </cell>
          <cell r="C40" t="str">
            <v>Pískoviště krtek</v>
          </cell>
          <cell r="N40" t="str">
            <v>tráva</v>
          </cell>
          <cell r="AA40">
            <v>24710</v>
          </cell>
          <cell r="AB40">
            <v>3710</v>
          </cell>
          <cell r="AC40">
            <v>300</v>
          </cell>
          <cell r="AD40">
            <v>28720</v>
          </cell>
          <cell r="AE40">
            <v>34464</v>
          </cell>
        </row>
        <row r="41">
          <cell r="A41" t="str">
            <v>GM-011</v>
          </cell>
          <cell r="C41" t="str">
            <v>Hrazda na houpání</v>
          </cell>
          <cell r="N41" t="str">
            <v>kačírek</v>
          </cell>
          <cell r="O41">
            <v>7560</v>
          </cell>
          <cell r="AA41">
            <v>7960</v>
          </cell>
          <cell r="AB41">
            <v>1190</v>
          </cell>
          <cell r="AC41">
            <v>600</v>
          </cell>
          <cell r="AD41">
            <v>9750</v>
          </cell>
          <cell r="AE41">
            <v>11700</v>
          </cell>
        </row>
        <row r="42">
          <cell r="A42" t="str">
            <v>GM-012</v>
          </cell>
          <cell r="C42" t="str">
            <v>Stará pirátská loď</v>
          </cell>
          <cell r="N42" t="str">
            <v>kačírek</v>
          </cell>
          <cell r="O42">
            <v>119700</v>
          </cell>
          <cell r="AA42">
            <v>438200</v>
          </cell>
          <cell r="AB42">
            <v>65730</v>
          </cell>
          <cell r="AC42">
            <v>4500</v>
          </cell>
          <cell r="AD42">
            <v>508430</v>
          </cell>
          <cell r="AE42">
            <v>610116</v>
          </cell>
        </row>
        <row r="43">
          <cell r="A43" t="str">
            <v>GM-013</v>
          </cell>
          <cell r="C43" t="str">
            <v>Výletní loď</v>
          </cell>
          <cell r="N43" t="str">
            <v>kačírek</v>
          </cell>
          <cell r="O43">
            <v>44800</v>
          </cell>
          <cell r="AA43">
            <v>177560</v>
          </cell>
          <cell r="AB43">
            <v>26630</v>
          </cell>
          <cell r="AC43">
            <v>1800</v>
          </cell>
          <cell r="AD43">
            <v>205990</v>
          </cell>
          <cell r="AE43">
            <v>247188</v>
          </cell>
        </row>
        <row r="44">
          <cell r="A44" t="str">
            <v>GM-014</v>
          </cell>
          <cell r="C44" t="str">
            <v>Prolézačka indián</v>
          </cell>
          <cell r="N44" t="str">
            <v>kačírek</v>
          </cell>
          <cell r="O44">
            <v>26910</v>
          </cell>
          <cell r="AA44">
            <v>76780</v>
          </cell>
          <cell r="AB44">
            <v>11520</v>
          </cell>
          <cell r="AC44">
            <v>600</v>
          </cell>
          <cell r="AD44">
            <v>88900</v>
          </cell>
          <cell r="AE44">
            <v>106680</v>
          </cell>
        </row>
        <row r="45">
          <cell r="A45" t="str">
            <v>GM-015</v>
          </cell>
          <cell r="C45" t="str">
            <v>Prolézačka královna</v>
          </cell>
          <cell r="N45" t="str">
            <v>kačírek</v>
          </cell>
          <cell r="O45">
            <v>30320</v>
          </cell>
          <cell r="AA45">
            <v>55470</v>
          </cell>
          <cell r="AB45">
            <v>8320</v>
          </cell>
          <cell r="AC45">
            <v>900</v>
          </cell>
          <cell r="AD45">
            <v>64690</v>
          </cell>
          <cell r="AE45">
            <v>77628</v>
          </cell>
        </row>
        <row r="46">
          <cell r="A46" t="str">
            <v>GM-016</v>
          </cell>
          <cell r="C46" t="str">
            <v>Vláček Ferdo</v>
          </cell>
          <cell r="N46" t="str">
            <v>tráva</v>
          </cell>
          <cell r="AA46">
            <v>87420</v>
          </cell>
          <cell r="AB46">
            <v>13110</v>
          </cell>
          <cell r="AC46">
            <v>1500</v>
          </cell>
          <cell r="AD46">
            <v>102030</v>
          </cell>
          <cell r="AE46">
            <v>122436</v>
          </cell>
        </row>
        <row r="47">
          <cell r="A47" t="str">
            <v>GM-017</v>
          </cell>
          <cell r="C47" t="str">
            <v>Ramenná houpačka</v>
          </cell>
          <cell r="N47" t="str">
            <v>tráva</v>
          </cell>
          <cell r="AA47">
            <v>11550</v>
          </cell>
          <cell r="AB47">
            <v>1730</v>
          </cell>
          <cell r="AC47">
            <v>450</v>
          </cell>
          <cell r="AD47">
            <v>13730</v>
          </cell>
          <cell r="AE47">
            <v>16476</v>
          </cell>
        </row>
        <row r="48">
          <cell r="A48" t="str">
            <v>GM-018</v>
          </cell>
          <cell r="C48" t="str">
            <v>Dvojhoupačka</v>
          </cell>
          <cell r="N48" t="str">
            <v>kačírek</v>
          </cell>
          <cell r="O48">
            <v>23520</v>
          </cell>
          <cell r="AA48">
            <v>20940</v>
          </cell>
          <cell r="AB48">
            <v>3140</v>
          </cell>
          <cell r="AC48">
            <v>600</v>
          </cell>
          <cell r="AD48">
            <v>24680</v>
          </cell>
          <cell r="AE48">
            <v>29616</v>
          </cell>
        </row>
        <row r="49">
          <cell r="A49" t="str">
            <v>GM-019</v>
          </cell>
          <cell r="C49" t="str">
            <v>Pružinové houpadlo</v>
          </cell>
          <cell r="N49" t="str">
            <v>tráva</v>
          </cell>
          <cell r="AA49">
            <v>10300</v>
          </cell>
          <cell r="AB49">
            <v>1550</v>
          </cell>
          <cell r="AC49">
            <v>300</v>
          </cell>
          <cell r="AD49">
            <v>12150</v>
          </cell>
          <cell r="AE49">
            <v>14580</v>
          </cell>
        </row>
        <row r="50">
          <cell r="A50" t="str">
            <v>GM-020</v>
          </cell>
          <cell r="C50" t="str">
            <v>Dvojpružinovka veverky</v>
          </cell>
          <cell r="N50" t="str">
            <v>tráva</v>
          </cell>
          <cell r="AA50">
            <v>23060</v>
          </cell>
          <cell r="AB50">
            <v>3460</v>
          </cell>
          <cell r="AC50">
            <v>600</v>
          </cell>
          <cell r="AD50">
            <v>27120</v>
          </cell>
          <cell r="AE50">
            <v>32544</v>
          </cell>
        </row>
        <row r="51">
          <cell r="A51" t="str">
            <v>GM-021</v>
          </cell>
          <cell r="C51" t="str">
            <v>Čtyřpružinová hrací chaloupka</v>
          </cell>
          <cell r="N51" t="str">
            <v>tráva</v>
          </cell>
          <cell r="AA51">
            <v>47890</v>
          </cell>
          <cell r="AB51">
            <v>7180</v>
          </cell>
          <cell r="AC51">
            <v>1200</v>
          </cell>
          <cell r="AD51">
            <v>56270</v>
          </cell>
          <cell r="AE51">
            <v>67524</v>
          </cell>
        </row>
        <row r="52">
          <cell r="A52" t="str">
            <v>GM-022</v>
          </cell>
          <cell r="C52" t="str">
            <v>Trojpružinová zábava</v>
          </cell>
          <cell r="N52" t="str">
            <v>tráva</v>
          </cell>
          <cell r="AA52">
            <v>28540</v>
          </cell>
          <cell r="AB52">
            <v>4270</v>
          </cell>
          <cell r="AC52">
            <v>900</v>
          </cell>
          <cell r="AD52">
            <v>33710</v>
          </cell>
          <cell r="AE52">
            <v>40452</v>
          </cell>
        </row>
        <row r="53">
          <cell r="A53" t="str">
            <v>GM-023</v>
          </cell>
          <cell r="C53" t="str">
            <v>Vahadlová houpačka Koník</v>
          </cell>
          <cell r="N53" t="str">
            <v>tráva</v>
          </cell>
          <cell r="AA53">
            <v>11580</v>
          </cell>
          <cell r="AB53">
            <v>1740</v>
          </cell>
          <cell r="AC53">
            <v>300</v>
          </cell>
          <cell r="AD53">
            <v>13620</v>
          </cell>
          <cell r="AE53">
            <v>16344</v>
          </cell>
        </row>
        <row r="54">
          <cell r="A54" t="str">
            <v>GM-024</v>
          </cell>
          <cell r="C54" t="str">
            <v>Kolotoč Smejko</v>
          </cell>
          <cell r="N54" t="str">
            <v>tráva</v>
          </cell>
          <cell r="AA54">
            <v>48990</v>
          </cell>
          <cell r="AB54">
            <v>7350</v>
          </cell>
          <cell r="AC54">
            <v>150</v>
          </cell>
          <cell r="AD54">
            <v>56490</v>
          </cell>
          <cell r="AE54">
            <v>67788</v>
          </cell>
        </row>
        <row r="55">
          <cell r="A55" t="str">
            <v>GM-025</v>
          </cell>
          <cell r="C55" t="str">
            <v>Lanovka sněžná královna</v>
          </cell>
          <cell r="N55" t="str">
            <v>tráva</v>
          </cell>
          <cell r="AA55">
            <v>53130</v>
          </cell>
          <cell r="AB55">
            <v>7970</v>
          </cell>
          <cell r="AC55">
            <v>1200</v>
          </cell>
          <cell r="AD55">
            <v>62300</v>
          </cell>
          <cell r="AE55">
            <v>74760</v>
          </cell>
        </row>
        <row r="56">
          <cell r="A56" t="str">
            <v>GM-026</v>
          </cell>
          <cell r="C56" t="str">
            <v>Věž Maťko</v>
          </cell>
          <cell r="N56" t="str">
            <v>kačírek</v>
          </cell>
          <cell r="O56">
            <v>37520</v>
          </cell>
          <cell r="AA56">
            <v>89260</v>
          </cell>
          <cell r="AB56">
            <v>13390</v>
          </cell>
          <cell r="AC56">
            <v>1200</v>
          </cell>
          <cell r="AD56">
            <v>103850</v>
          </cell>
          <cell r="AE56">
            <v>124620</v>
          </cell>
        </row>
        <row r="57">
          <cell r="A57" t="str">
            <v>GM-027</v>
          </cell>
          <cell r="C57" t="str">
            <v>Vodní mostík</v>
          </cell>
          <cell r="N57" t="str">
            <v>kačírek</v>
          </cell>
          <cell r="O57">
            <v>28000</v>
          </cell>
          <cell r="AA57">
            <v>106800</v>
          </cell>
          <cell r="AB57">
            <v>16020</v>
          </cell>
          <cell r="AC57">
            <v>1500</v>
          </cell>
          <cell r="AD57">
            <v>124320</v>
          </cell>
          <cell r="AE57">
            <v>149184</v>
          </cell>
        </row>
        <row r="58">
          <cell r="A58" t="str">
            <v>GM-028</v>
          </cell>
          <cell r="C58" t="str">
            <v>Lavička</v>
          </cell>
          <cell r="N58" t="str">
            <v>tráva</v>
          </cell>
          <cell r="AA58">
            <v>9330</v>
          </cell>
          <cell r="AB58">
            <v>1400</v>
          </cell>
          <cell r="AC58">
            <v>600</v>
          </cell>
          <cell r="AD58">
            <v>11330</v>
          </cell>
          <cell r="AE58">
            <v>13596</v>
          </cell>
        </row>
        <row r="59">
          <cell r="A59" t="str">
            <v>GM-029</v>
          </cell>
          <cell r="C59" t="str">
            <v>Koš na odpadky I</v>
          </cell>
          <cell r="N59" t="str">
            <v>tráva</v>
          </cell>
          <cell r="AA59">
            <v>8240</v>
          </cell>
          <cell r="AB59">
            <v>1240</v>
          </cell>
          <cell r="AC59">
            <v>0</v>
          </cell>
          <cell r="AD59">
            <v>9480</v>
          </cell>
          <cell r="AE59">
            <v>11376</v>
          </cell>
        </row>
        <row r="60">
          <cell r="A60" t="str">
            <v>GM-030</v>
          </cell>
          <cell r="C60" t="str">
            <v>Koš na odpadky II</v>
          </cell>
          <cell r="N60" t="str">
            <v>tráva</v>
          </cell>
          <cell r="AA60">
            <v>5490</v>
          </cell>
          <cell r="AB60">
            <v>820</v>
          </cell>
          <cell r="AC60">
            <v>0</v>
          </cell>
          <cell r="AD60">
            <v>6310</v>
          </cell>
          <cell r="AE60">
            <v>7572</v>
          </cell>
        </row>
        <row r="61">
          <cell r="A61" t="str">
            <v>GM-031</v>
          </cell>
          <cell r="C61" t="str">
            <v>Prolézačka opice</v>
          </cell>
          <cell r="N61" t="str">
            <v>kačírek</v>
          </cell>
          <cell r="O61">
            <v>31420</v>
          </cell>
          <cell r="AA61">
            <v>83370</v>
          </cell>
          <cell r="AB61">
            <v>12500</v>
          </cell>
          <cell r="AC61">
            <v>1500</v>
          </cell>
          <cell r="AD61">
            <v>97370</v>
          </cell>
          <cell r="AE61">
            <v>116844</v>
          </cell>
        </row>
        <row r="62">
          <cell r="A62" t="str">
            <v>GM-032</v>
          </cell>
          <cell r="C62" t="str">
            <v>Trojitá prolézačka</v>
          </cell>
          <cell r="N62" t="str">
            <v>kačírek</v>
          </cell>
          <cell r="O62">
            <v>24370</v>
          </cell>
          <cell r="AA62">
            <v>36780</v>
          </cell>
          <cell r="AB62">
            <v>5520</v>
          </cell>
          <cell r="AC62">
            <v>1200</v>
          </cell>
          <cell r="AD62">
            <v>43500</v>
          </cell>
          <cell r="AE62">
            <v>52200</v>
          </cell>
        </row>
        <row r="63">
          <cell r="A63" t="str">
            <v>GM-033</v>
          </cell>
          <cell r="C63" t="str">
            <v>Hradní opěrné věže</v>
          </cell>
          <cell r="N63" t="str">
            <v>kačírek</v>
          </cell>
          <cell r="O63">
            <v>33250</v>
          </cell>
          <cell r="AA63">
            <v>148570</v>
          </cell>
          <cell r="AB63">
            <v>22290</v>
          </cell>
          <cell r="AC63">
            <v>1650</v>
          </cell>
          <cell r="AD63">
            <v>172510</v>
          </cell>
          <cell r="AE63">
            <v>207012</v>
          </cell>
        </row>
        <row r="64">
          <cell r="A64" t="str">
            <v>GM-034</v>
          </cell>
          <cell r="C64" t="str">
            <v>Pohádkový hrad</v>
          </cell>
          <cell r="N64" t="str">
            <v>kačírek</v>
          </cell>
          <cell r="O64">
            <v>53550</v>
          </cell>
          <cell r="AA64">
            <v>287950</v>
          </cell>
          <cell r="AB64">
            <v>43190</v>
          </cell>
          <cell r="AC64">
            <v>2700</v>
          </cell>
          <cell r="AD64">
            <v>333840</v>
          </cell>
          <cell r="AE64">
            <v>400608</v>
          </cell>
        </row>
        <row r="65">
          <cell r="A65" t="str">
            <v>GM-035</v>
          </cell>
          <cell r="C65" t="str">
            <v>Prolézačka černá věž</v>
          </cell>
          <cell r="N65" t="str">
            <v>kačírek</v>
          </cell>
          <cell r="O65">
            <v>33150</v>
          </cell>
          <cell r="AA65">
            <v>99400</v>
          </cell>
          <cell r="AB65">
            <v>14910</v>
          </cell>
          <cell r="AC65">
            <v>1050</v>
          </cell>
          <cell r="AD65">
            <v>115360</v>
          </cell>
          <cell r="AE65">
            <v>138432</v>
          </cell>
        </row>
        <row r="66">
          <cell r="A66" t="str">
            <v>GM-036</v>
          </cell>
          <cell r="C66" t="str">
            <v>Lavicové sezení</v>
          </cell>
          <cell r="N66" t="str">
            <v>tráva</v>
          </cell>
          <cell r="AA66">
            <v>19690</v>
          </cell>
          <cell r="AB66">
            <v>2950</v>
          </cell>
          <cell r="AC66">
            <v>1500</v>
          </cell>
          <cell r="AD66">
            <v>24140</v>
          </cell>
          <cell r="AE66">
            <v>28968</v>
          </cell>
        </row>
        <row r="67">
          <cell r="A67" t="str">
            <v>GM-037</v>
          </cell>
          <cell r="C67" t="str">
            <v>Lavička hvězdice</v>
          </cell>
          <cell r="N67" t="str">
            <v>tráva</v>
          </cell>
          <cell r="AA67">
            <v>42030</v>
          </cell>
          <cell r="AB67">
            <v>6300</v>
          </cell>
          <cell r="AC67">
            <v>600</v>
          </cell>
          <cell r="AD67">
            <v>48930</v>
          </cell>
          <cell r="AE67">
            <v>58716</v>
          </cell>
        </row>
        <row r="68">
          <cell r="A68" t="str">
            <v>GM-038</v>
          </cell>
          <cell r="C68" t="str">
            <v>Lavička nízká</v>
          </cell>
          <cell r="N68" t="str">
            <v>tráva</v>
          </cell>
          <cell r="AA68">
            <v>2750</v>
          </cell>
          <cell r="AB68">
            <v>410</v>
          </cell>
          <cell r="AC68">
            <v>0</v>
          </cell>
          <cell r="AD68">
            <v>3160</v>
          </cell>
          <cell r="AE68">
            <v>3792</v>
          </cell>
        </row>
        <row r="69">
          <cell r="A69" t="str">
            <v>GM-039</v>
          </cell>
          <cell r="C69" t="str">
            <v>Plot jednoduchý</v>
          </cell>
          <cell r="N69" t="str">
            <v>tráva</v>
          </cell>
          <cell r="AA69">
            <v>3210</v>
          </cell>
          <cell r="AB69">
            <v>480</v>
          </cell>
          <cell r="AC69">
            <v>300</v>
          </cell>
          <cell r="AD69">
            <v>3990</v>
          </cell>
          <cell r="AE69">
            <v>4788</v>
          </cell>
        </row>
        <row r="70">
          <cell r="A70" t="str">
            <v>GM-040</v>
          </cell>
          <cell r="C70" t="str">
            <v>Infopanel II</v>
          </cell>
          <cell r="N70" t="str">
            <v>tráva</v>
          </cell>
          <cell r="AA70">
            <v>7150</v>
          </cell>
          <cell r="AB70">
            <v>1070</v>
          </cell>
          <cell r="AC70">
            <v>150</v>
          </cell>
          <cell r="AD70">
            <v>8370</v>
          </cell>
          <cell r="AE70">
            <v>10044</v>
          </cell>
        </row>
        <row r="71">
          <cell r="A71" t="str">
            <v>GM-041</v>
          </cell>
          <cell r="C71" t="str">
            <v>Altánek malého myslivce</v>
          </cell>
          <cell r="N71" t="str">
            <v>tráva</v>
          </cell>
          <cell r="AA71">
            <v>82270</v>
          </cell>
          <cell r="AB71">
            <v>12340</v>
          </cell>
          <cell r="AC71">
            <v>900</v>
          </cell>
          <cell r="AD71">
            <v>95510</v>
          </cell>
          <cell r="AE71">
            <v>114612</v>
          </cell>
        </row>
        <row r="72">
          <cell r="A72" t="str">
            <v>GM-042</v>
          </cell>
          <cell r="C72" t="str">
            <v>Zahradní altánek</v>
          </cell>
          <cell r="N72" t="str">
            <v>tráva</v>
          </cell>
          <cell r="AA72">
            <v>47890</v>
          </cell>
          <cell r="AB72">
            <v>7180</v>
          </cell>
          <cell r="AC72">
            <v>600</v>
          </cell>
          <cell r="AD72">
            <v>55670</v>
          </cell>
          <cell r="AE72">
            <v>66804</v>
          </cell>
        </row>
        <row r="73">
          <cell r="A73" t="str">
            <v>GM-043</v>
          </cell>
          <cell r="C73" t="str">
            <v>Hrad bílé paní</v>
          </cell>
          <cell r="N73" t="str">
            <v>kačírek</v>
          </cell>
          <cell r="O73">
            <v>88200</v>
          </cell>
          <cell r="AA73">
            <v>645900</v>
          </cell>
          <cell r="AB73">
            <v>96890</v>
          </cell>
          <cell r="AC73">
            <v>8100</v>
          </cell>
          <cell r="AD73">
            <v>750890</v>
          </cell>
          <cell r="AE73">
            <v>901068</v>
          </cell>
        </row>
        <row r="74">
          <cell r="A74" t="str">
            <v>GM-044</v>
          </cell>
          <cell r="C74" t="str">
            <v>Fotbalová branka</v>
          </cell>
          <cell r="N74" t="str">
            <v>tráva</v>
          </cell>
          <cell r="AA74">
            <v>12070</v>
          </cell>
          <cell r="AB74">
            <v>1810</v>
          </cell>
          <cell r="AC74">
            <v>600</v>
          </cell>
          <cell r="AD74">
            <v>14480</v>
          </cell>
          <cell r="AE74">
            <v>17376</v>
          </cell>
        </row>
        <row r="75">
          <cell r="A75" t="str">
            <v>GM-045</v>
          </cell>
          <cell r="C75" t="str">
            <v>Basketbalový koš</v>
          </cell>
          <cell r="N75" t="str">
            <v>tráva</v>
          </cell>
          <cell r="AA75">
            <v>8670</v>
          </cell>
          <cell r="AB75">
            <v>1300</v>
          </cell>
          <cell r="AC75">
            <v>150</v>
          </cell>
          <cell r="AD75">
            <v>10120</v>
          </cell>
          <cell r="AE75">
            <v>12144</v>
          </cell>
        </row>
        <row r="76">
          <cell r="A76" t="str">
            <v>GM-046</v>
          </cell>
          <cell r="C76" t="str">
            <v>Domeček malý myšky</v>
          </cell>
          <cell r="N76" t="str">
            <v>tráva</v>
          </cell>
          <cell r="AA76">
            <v>132190</v>
          </cell>
          <cell r="AB76">
            <v>19830</v>
          </cell>
          <cell r="AC76">
            <v>1800</v>
          </cell>
          <cell r="AD76">
            <v>153820</v>
          </cell>
          <cell r="AE76">
            <v>184584</v>
          </cell>
        </row>
        <row r="77">
          <cell r="A77" t="str">
            <v>GM-047</v>
          </cell>
          <cell r="C77" t="str">
            <v>Sestava hradní bašta</v>
          </cell>
          <cell r="N77" t="str">
            <v>kačírek</v>
          </cell>
          <cell r="O77">
            <v>73150</v>
          </cell>
          <cell r="AA77">
            <v>288190</v>
          </cell>
          <cell r="AB77">
            <v>43230</v>
          </cell>
          <cell r="AC77">
            <v>3450</v>
          </cell>
          <cell r="AD77">
            <v>334870</v>
          </cell>
          <cell r="AE77">
            <v>401844</v>
          </cell>
        </row>
        <row r="78">
          <cell r="A78" t="str">
            <v>GM-048</v>
          </cell>
          <cell r="C78" t="str">
            <v>Sestava hradní stráž</v>
          </cell>
          <cell r="N78" t="str">
            <v>kačírek</v>
          </cell>
          <cell r="O78">
            <v>56700</v>
          </cell>
          <cell r="AA78">
            <v>212320</v>
          </cell>
          <cell r="AB78">
            <v>31850</v>
          </cell>
          <cell r="AC78">
            <v>2400</v>
          </cell>
          <cell r="AD78">
            <v>246570</v>
          </cell>
          <cell r="AE78">
            <v>295884</v>
          </cell>
        </row>
        <row r="79">
          <cell r="A79" t="str">
            <v>GM-049</v>
          </cell>
          <cell r="C79" t="str">
            <v>Sestava lovecký posed</v>
          </cell>
          <cell r="N79" t="str">
            <v>kačírek</v>
          </cell>
          <cell r="O79">
            <v>23100</v>
          </cell>
          <cell r="AA79">
            <v>136780</v>
          </cell>
          <cell r="AB79">
            <v>20520</v>
          </cell>
          <cell r="AC79">
            <v>1500</v>
          </cell>
          <cell r="AD79">
            <v>158800</v>
          </cell>
          <cell r="AE79">
            <v>190560</v>
          </cell>
        </row>
        <row r="80">
          <cell r="A80" t="str">
            <v>GM-050</v>
          </cell>
          <cell r="C80" t="str">
            <v>Havraní věž</v>
          </cell>
          <cell r="N80" t="str">
            <v>kačírek</v>
          </cell>
          <cell r="O80">
            <v>25200</v>
          </cell>
          <cell r="AA80">
            <v>123650</v>
          </cell>
          <cell r="AB80">
            <v>18550</v>
          </cell>
          <cell r="AC80">
            <v>1650</v>
          </cell>
          <cell r="AD80">
            <v>143850</v>
          </cell>
          <cell r="AE80">
            <v>172620</v>
          </cell>
        </row>
        <row r="81">
          <cell r="A81" t="str">
            <v>GM-051</v>
          </cell>
          <cell r="C81" t="str">
            <v>Sestava dračí hrad</v>
          </cell>
          <cell r="N81" t="str">
            <v>kačírek</v>
          </cell>
          <cell r="O81">
            <v>28700</v>
          </cell>
          <cell r="AA81">
            <v>161150</v>
          </cell>
          <cell r="AB81">
            <v>24170</v>
          </cell>
          <cell r="AC81">
            <v>2400</v>
          </cell>
          <cell r="AD81">
            <v>187720</v>
          </cell>
          <cell r="AE81">
            <v>225264</v>
          </cell>
        </row>
        <row r="82">
          <cell r="A82" t="str">
            <v>GM-052</v>
          </cell>
          <cell r="C82" t="str">
            <v>Věž princezna</v>
          </cell>
          <cell r="N82" t="str">
            <v>kačírek</v>
          </cell>
          <cell r="O82">
            <v>40950</v>
          </cell>
          <cell r="AA82">
            <v>132510</v>
          </cell>
          <cell r="AB82">
            <v>19880</v>
          </cell>
          <cell r="AC82">
            <v>1800</v>
          </cell>
          <cell r="AD82">
            <v>154190</v>
          </cell>
          <cell r="AE82">
            <v>185028</v>
          </cell>
        </row>
        <row r="83">
          <cell r="A83" t="str">
            <v>GM-053</v>
          </cell>
          <cell r="C83" t="str">
            <v>Malovací domeček</v>
          </cell>
          <cell r="N83" t="str">
            <v>tráva</v>
          </cell>
          <cell r="AA83">
            <v>21530</v>
          </cell>
          <cell r="AB83">
            <v>3230</v>
          </cell>
          <cell r="AC83">
            <v>600</v>
          </cell>
          <cell r="AD83">
            <v>25360</v>
          </cell>
          <cell r="AE83">
            <v>30432</v>
          </cell>
        </row>
        <row r="84">
          <cell r="A84" t="str">
            <v>GM-054</v>
          </cell>
          <cell r="C84" t="str">
            <v>Infopanel I</v>
          </cell>
          <cell r="N84" t="str">
            <v>tráva</v>
          </cell>
          <cell r="AA84">
            <v>13920</v>
          </cell>
          <cell r="AB84">
            <v>2090</v>
          </cell>
          <cell r="AC84">
            <v>300</v>
          </cell>
          <cell r="AD84">
            <v>16310</v>
          </cell>
          <cell r="AE84">
            <v>19572</v>
          </cell>
        </row>
        <row r="85">
          <cell r="A85" t="str">
            <v>F-30</v>
          </cell>
          <cell r="C85" t="str">
            <v>Trainer + běžec</v>
          </cell>
          <cell r="AD85">
            <v>67050</v>
          </cell>
        </row>
        <row r="86">
          <cell r="A86" t="str">
            <v>F-31</v>
          </cell>
          <cell r="C86" t="str">
            <v>Bench double</v>
          </cell>
          <cell r="AD86">
            <v>45670</v>
          </cell>
        </row>
        <row r="87">
          <cell r="A87" t="str">
            <v>F-32</v>
          </cell>
          <cell r="C87" t="str">
            <v>Tyč + paralelní zábradlí</v>
          </cell>
          <cell r="AD87">
            <v>45670</v>
          </cell>
        </row>
        <row r="88">
          <cell r="A88" t="str">
            <v>F-33</v>
          </cell>
          <cell r="C88" t="str">
            <v>Hrazda double</v>
          </cell>
          <cell r="AD88">
            <v>67050</v>
          </cell>
        </row>
        <row r="89">
          <cell r="A89" t="str">
            <v>F-34</v>
          </cell>
          <cell r="C89" t="str">
            <v>Double serfař</v>
          </cell>
          <cell r="AD89">
            <v>51990</v>
          </cell>
        </row>
        <row r="90">
          <cell r="A90" t="str">
            <v>F-35</v>
          </cell>
          <cell r="C90" t="str">
            <v>Jezdec + fotbal double</v>
          </cell>
          <cell r="AD90">
            <v>62680</v>
          </cell>
          <cell r="AE90">
            <v>75216</v>
          </cell>
        </row>
        <row r="91">
          <cell r="A91" t="str">
            <v>PB130</v>
          </cell>
          <cell r="C91" t="str">
            <v>Velké šplahací Áčko</v>
          </cell>
          <cell r="N91" t="str">
            <v>kačírek</v>
          </cell>
          <cell r="O91">
            <v>22450</v>
          </cell>
          <cell r="AA91">
            <v>53570</v>
          </cell>
          <cell r="AB91">
            <v>8040</v>
          </cell>
          <cell r="AC91">
            <v>600</v>
          </cell>
          <cell r="AD91">
            <v>62210</v>
          </cell>
          <cell r="AE91">
            <v>74652</v>
          </cell>
        </row>
        <row r="92">
          <cell r="A92" t="str">
            <v>PLU105</v>
          </cell>
          <cell r="C92" t="str">
            <v>Velké ZETKO</v>
          </cell>
          <cell r="N92" t="str">
            <v>kačírek</v>
          </cell>
          <cell r="O92">
            <v>23280</v>
          </cell>
          <cell r="AA92">
            <v>45280</v>
          </cell>
          <cell r="AB92">
            <v>6790</v>
          </cell>
          <cell r="AC92">
            <v>1200</v>
          </cell>
          <cell r="AD92">
            <v>59615</v>
          </cell>
          <cell r="AE92">
            <v>71538</v>
          </cell>
        </row>
        <row r="93">
          <cell r="A93" t="str">
            <v>PS106</v>
          </cell>
          <cell r="C93" t="str">
            <v>Čtyřúhelník</v>
          </cell>
          <cell r="N93" t="str">
            <v>kačírek</v>
          </cell>
          <cell r="O93">
            <v>25200</v>
          </cell>
          <cell r="AA93">
            <v>56420</v>
          </cell>
          <cell r="AB93">
            <v>8460</v>
          </cell>
          <cell r="AC93">
            <v>600</v>
          </cell>
          <cell r="AD93">
            <v>65480</v>
          </cell>
          <cell r="AE93">
            <v>78576</v>
          </cell>
        </row>
        <row r="94">
          <cell r="A94" t="str">
            <v>P1001</v>
          </cell>
          <cell r="C94" t="str">
            <v>Stěna na lezení z lana</v>
          </cell>
          <cell r="N94" t="str">
            <v>tráva</v>
          </cell>
          <cell r="AA94">
            <v>12400</v>
          </cell>
          <cell r="AB94">
            <v>1860</v>
          </cell>
          <cell r="AC94">
            <v>300</v>
          </cell>
          <cell r="AD94">
            <v>15300</v>
          </cell>
          <cell r="AE94">
            <v>18360</v>
          </cell>
        </row>
        <row r="95">
          <cell r="A95" t="str">
            <v>P1002</v>
          </cell>
          <cell r="C95" t="str">
            <v>Stěna na lezení</v>
          </cell>
          <cell r="N95" t="str">
            <v>tráva</v>
          </cell>
          <cell r="AA95">
            <v>9120</v>
          </cell>
          <cell r="AB95">
            <v>1370</v>
          </cell>
          <cell r="AC95">
            <v>300</v>
          </cell>
          <cell r="AD95">
            <v>11340</v>
          </cell>
          <cell r="AE95">
            <v>13608</v>
          </cell>
        </row>
        <row r="96">
          <cell r="A96" t="str">
            <v>P1003</v>
          </cell>
          <cell r="C96" t="str">
            <v>Kladina na řetězech</v>
          </cell>
          <cell r="N96" t="str">
            <v>tráva</v>
          </cell>
          <cell r="AA96">
            <v>16220</v>
          </cell>
          <cell r="AB96">
            <v>2430</v>
          </cell>
          <cell r="AC96">
            <v>600</v>
          </cell>
          <cell r="AD96">
            <v>20220</v>
          </cell>
          <cell r="AE96">
            <v>24264</v>
          </cell>
        </row>
        <row r="97">
          <cell r="A97" t="str">
            <v>P1004</v>
          </cell>
          <cell r="C97" t="str">
            <v>Stěna s lanem</v>
          </cell>
          <cell r="N97" t="str">
            <v>tráva</v>
          </cell>
          <cell r="AD97">
            <v>10270</v>
          </cell>
          <cell r="AE97">
            <v>12324</v>
          </cell>
        </row>
        <row r="98">
          <cell r="A98" t="str">
            <v>P1005</v>
          </cell>
          <cell r="C98" t="str">
            <v>Trojstěna na lezení</v>
          </cell>
          <cell r="N98" t="str">
            <v>tráva</v>
          </cell>
          <cell r="AD98">
            <v>32470</v>
          </cell>
          <cell r="AE98">
            <v>38964</v>
          </cell>
        </row>
        <row r="99">
          <cell r="A99" t="str">
            <v>P1006</v>
          </cell>
          <cell r="C99" t="str">
            <v>kladina</v>
          </cell>
          <cell r="N99" t="str">
            <v>tráva</v>
          </cell>
          <cell r="AA99">
            <v>3280</v>
          </cell>
          <cell r="AB99">
            <v>490</v>
          </cell>
          <cell r="AC99">
            <v>300</v>
          </cell>
          <cell r="AD99">
            <v>4270</v>
          </cell>
          <cell r="AE99">
            <v>5124</v>
          </cell>
        </row>
        <row r="100">
          <cell r="A100" t="str">
            <v>P109</v>
          </cell>
          <cell r="C100" t="str">
            <v>Pružinové houpadlo ryby</v>
          </cell>
          <cell r="N100" t="str">
            <v>tráva</v>
          </cell>
          <cell r="AA100">
            <v>11120</v>
          </cell>
          <cell r="AB100">
            <v>1670</v>
          </cell>
          <cell r="AC100">
            <v>225</v>
          </cell>
          <cell r="AD100">
            <v>13685</v>
          </cell>
          <cell r="AE100">
            <v>16422</v>
          </cell>
        </row>
        <row r="101">
          <cell r="A101" t="str">
            <v>P110</v>
          </cell>
          <cell r="C101" t="str">
            <v>Pružinové houpadlo letadlo</v>
          </cell>
          <cell r="N101" t="str">
            <v>tráva</v>
          </cell>
          <cell r="AA101">
            <v>11120</v>
          </cell>
          <cell r="AB101">
            <v>1670</v>
          </cell>
          <cell r="AC101">
            <v>225</v>
          </cell>
          <cell r="AD101">
            <v>13685</v>
          </cell>
          <cell r="AE101">
            <v>16422</v>
          </cell>
        </row>
        <row r="102">
          <cell r="A102" t="str">
            <v>P408</v>
          </cell>
          <cell r="C102" t="str">
            <v>Kolotoč</v>
          </cell>
          <cell r="N102" t="str">
            <v>tráva</v>
          </cell>
          <cell r="AA102">
            <v>15670</v>
          </cell>
          <cell r="AB102">
            <v>2350</v>
          </cell>
          <cell r="AC102">
            <v>300</v>
          </cell>
          <cell r="AD102">
            <v>24124</v>
          </cell>
          <cell r="AE102">
            <v>28948.8</v>
          </cell>
        </row>
        <row r="103">
          <cell r="A103" t="str">
            <v>PB502</v>
          </cell>
          <cell r="C103" t="str">
            <v>Loď s houpačkou</v>
          </cell>
          <cell r="N103" t="str">
            <v>kačírek</v>
          </cell>
          <cell r="O103">
            <v>33300</v>
          </cell>
          <cell r="AA103">
            <v>159900</v>
          </cell>
          <cell r="AB103">
            <v>24000</v>
          </cell>
          <cell r="AC103">
            <v>2550</v>
          </cell>
          <cell r="AD103">
            <v>204335</v>
          </cell>
          <cell r="AE103">
            <v>245202</v>
          </cell>
        </row>
        <row r="104">
          <cell r="A104" t="str">
            <v>PB503</v>
          </cell>
          <cell r="C104" t="str">
            <v>Pirátská loď</v>
          </cell>
          <cell r="O104">
            <v>77280</v>
          </cell>
          <cell r="AD104">
            <v>434420</v>
          </cell>
          <cell r="AE104">
            <v>521304</v>
          </cell>
        </row>
        <row r="105">
          <cell r="A105" t="str">
            <v>PB504</v>
          </cell>
          <cell r="C105" t="str">
            <v>Rozhledna</v>
          </cell>
          <cell r="O105">
            <v>28490</v>
          </cell>
          <cell r="AD105">
            <v>356920</v>
          </cell>
          <cell r="AE105">
            <v>428304</v>
          </cell>
        </row>
        <row r="106">
          <cell r="A106" t="str">
            <v>PB505</v>
          </cell>
          <cell r="C106" t="str">
            <v>Loď s lanovým výlezem</v>
          </cell>
          <cell r="AD106">
            <v>84800</v>
          </cell>
          <cell r="AE106">
            <v>101760</v>
          </cell>
        </row>
        <row r="107">
          <cell r="A107" t="str">
            <v>PB506</v>
          </cell>
          <cell r="C107" t="str">
            <v>Loď Caravella</v>
          </cell>
          <cell r="AD107">
            <v>148340</v>
          </cell>
          <cell r="AE107">
            <v>178008</v>
          </cell>
        </row>
        <row r="108">
          <cell r="A108" t="str">
            <v>PB507</v>
          </cell>
          <cell r="C108" t="str">
            <v>Loď Caravella s lanovým mostem</v>
          </cell>
          <cell r="AD108">
            <v>148340</v>
          </cell>
          <cell r="AE108">
            <v>178008</v>
          </cell>
        </row>
        <row r="109">
          <cell r="A109" t="str">
            <v>KMB1</v>
          </cell>
          <cell r="C109" t="str">
            <v>Kombinovaná sestava 1</v>
          </cell>
          <cell r="N109" t="str">
            <v>kačírek</v>
          </cell>
          <cell r="O109">
            <v>39200</v>
          </cell>
          <cell r="AA109">
            <v>35340</v>
          </cell>
          <cell r="AB109">
            <v>5300</v>
          </cell>
          <cell r="AC109">
            <v>900</v>
          </cell>
          <cell r="AD109">
            <v>43660</v>
          </cell>
          <cell r="AE109">
            <v>52392</v>
          </cell>
        </row>
        <row r="110">
          <cell r="A110" t="str">
            <v>KMB2</v>
          </cell>
          <cell r="C110" t="str">
            <v>Kombinovaná sestava 2</v>
          </cell>
          <cell r="N110" t="str">
            <v>kačírek</v>
          </cell>
          <cell r="O110">
            <v>39200</v>
          </cell>
          <cell r="AA110">
            <v>39330</v>
          </cell>
          <cell r="AB110">
            <v>5900</v>
          </cell>
          <cell r="AC110">
            <v>1050</v>
          </cell>
          <cell r="AD110">
            <v>48640</v>
          </cell>
          <cell r="AE110">
            <v>58368</v>
          </cell>
        </row>
        <row r="111">
          <cell r="A111" t="str">
            <v>KMB3</v>
          </cell>
          <cell r="C111" t="str">
            <v>Kombinovaná sestava 3</v>
          </cell>
          <cell r="N111" t="str">
            <v>kačírek</v>
          </cell>
          <cell r="O111">
            <v>59920</v>
          </cell>
          <cell r="AA111">
            <v>56710</v>
          </cell>
          <cell r="AB111">
            <v>8500</v>
          </cell>
          <cell r="AC111">
            <v>1350</v>
          </cell>
          <cell r="AD111">
            <v>69960</v>
          </cell>
          <cell r="AE111">
            <v>83952</v>
          </cell>
        </row>
        <row r="112">
          <cell r="A112" t="str">
            <v>KMB4</v>
          </cell>
          <cell r="C112" t="str">
            <v>Kombinovaná sestava 4</v>
          </cell>
          <cell r="N112" t="str">
            <v>kačírek</v>
          </cell>
          <cell r="O112">
            <v>64400</v>
          </cell>
          <cell r="AA112">
            <v>65260</v>
          </cell>
          <cell r="AB112">
            <v>9790</v>
          </cell>
          <cell r="AC112">
            <v>1350</v>
          </cell>
          <cell r="AD112">
            <v>80320</v>
          </cell>
          <cell r="AE112">
            <v>96384</v>
          </cell>
        </row>
        <row r="113">
          <cell r="A113" t="str">
            <v>PS404</v>
          </cell>
          <cell r="C113" t="str">
            <v>Kovový odpadkový koš s krytem</v>
          </cell>
          <cell r="AD113">
            <v>0</v>
          </cell>
          <cell r="AE113">
            <v>0</v>
          </cell>
        </row>
        <row r="114">
          <cell r="AD114">
            <v>0</v>
          </cell>
          <cell r="AE114">
            <v>0</v>
          </cell>
        </row>
        <row r="115">
          <cell r="AA115">
            <v>28470</v>
          </cell>
          <cell r="AB115">
            <v>4537</v>
          </cell>
          <cell r="AC115">
            <v>600</v>
          </cell>
          <cell r="AD115">
            <v>33607</v>
          </cell>
          <cell r="AJ115" t="str">
            <v>kačírek</v>
          </cell>
        </row>
        <row r="116">
          <cell r="AA116">
            <v>23880</v>
          </cell>
          <cell r="AB116">
            <v>3582</v>
          </cell>
          <cell r="AC116">
            <v>900</v>
          </cell>
          <cell r="AD116">
            <v>28362</v>
          </cell>
          <cell r="AJ116" t="str">
            <v>kačírek</v>
          </cell>
        </row>
        <row r="117">
          <cell r="A117" t="str">
            <v>T313</v>
          </cell>
          <cell r="B117" t="str">
            <v>T313 ● Dětské sezení "mochomůrka"</v>
          </cell>
          <cell r="C117" t="str">
            <v>Dětské sezení "mochomůrka"</v>
          </cell>
          <cell r="D117" t="str">
            <v>3-14</v>
          </cell>
          <cell r="E117" t="str">
            <v>-</v>
          </cell>
          <cell r="F117" t="str">
            <v>∅1,2m</v>
          </cell>
          <cell r="G117" t="str">
            <v>-</v>
          </cell>
          <cell r="I117" t="str">
            <v>-</v>
          </cell>
          <cell r="J117" t="str">
            <v>∅4,2m</v>
          </cell>
          <cell r="K117" t="str">
            <v>-</v>
          </cell>
          <cell r="L117" t="str">
            <v>-</v>
          </cell>
          <cell r="M117" t="str">
            <v>-</v>
          </cell>
          <cell r="N117" t="str">
            <v>tráva</v>
          </cell>
          <cell r="O117">
            <v>0</v>
          </cell>
          <cell r="AA117">
            <v>16770</v>
          </cell>
          <cell r="AB117">
            <v>5070</v>
          </cell>
          <cell r="AC117">
            <v>750</v>
          </cell>
          <cell r="AD117">
            <v>22590</v>
          </cell>
          <cell r="AJ117" t="str">
            <v>tráva</v>
          </cell>
        </row>
        <row r="118">
          <cell r="AA118">
            <v>13800</v>
          </cell>
          <cell r="AB118">
            <v>2070</v>
          </cell>
          <cell r="AC118">
            <v>300</v>
          </cell>
          <cell r="AD118">
            <v>16170</v>
          </cell>
          <cell r="AJ118" t="str">
            <v>tráva</v>
          </cell>
        </row>
        <row r="119">
          <cell r="AA119">
            <v>9600</v>
          </cell>
          <cell r="AB119">
            <v>1440</v>
          </cell>
          <cell r="AC119">
            <v>300</v>
          </cell>
          <cell r="AD119">
            <v>11340</v>
          </cell>
          <cell r="AJ119" t="str">
            <v>tráva</v>
          </cell>
        </row>
        <row r="120">
          <cell r="A120" t="str">
            <v>BB150</v>
          </cell>
          <cell r="B120" t="str">
            <v>BB150 ● Branka s košem na basketbal</v>
          </cell>
          <cell r="C120" t="str">
            <v>Branka s košem na basketbal</v>
          </cell>
          <cell r="D120" t="str">
            <v>3-12</v>
          </cell>
          <cell r="E120" t="str">
            <v>-</v>
          </cell>
          <cell r="F120">
            <v>3</v>
          </cell>
          <cell r="G120">
            <v>2</v>
          </cell>
          <cell r="I120" t="str">
            <v>-</v>
          </cell>
          <cell r="J120" t="str">
            <v>-</v>
          </cell>
          <cell r="K120" t="str">
            <v>-</v>
          </cell>
          <cell r="L120" t="str">
            <v>-</v>
          </cell>
          <cell r="M120" t="str">
            <v>-</v>
          </cell>
          <cell r="N120" t="str">
            <v>tráva</v>
          </cell>
          <cell r="O120">
            <v>0</v>
          </cell>
          <cell r="AA120">
            <v>28560</v>
          </cell>
          <cell r="AB120">
            <v>4284</v>
          </cell>
          <cell r="AC120">
            <v>600</v>
          </cell>
          <cell r="AD120">
            <v>33444</v>
          </cell>
          <cell r="AJ120" t="str">
            <v>tráva</v>
          </cell>
        </row>
        <row r="121">
          <cell r="AA121">
            <v>6370</v>
          </cell>
          <cell r="AB121">
            <v>956</v>
          </cell>
          <cell r="AC121">
            <v>150</v>
          </cell>
          <cell r="AD121">
            <v>7476</v>
          </cell>
          <cell r="AJ121" t="str">
            <v>tráva</v>
          </cell>
        </row>
        <row r="122">
          <cell r="A122" t="str">
            <v>HP201</v>
          </cell>
          <cell r="B122" t="str">
            <v>HP201 ● Houpadlo na pružině - beruška</v>
          </cell>
          <cell r="C122" t="str">
            <v>Houpadlo na pružině - beruška</v>
          </cell>
          <cell r="D122" t="str">
            <v>3-12</v>
          </cell>
          <cell r="E122" t="str">
            <v>-</v>
          </cell>
          <cell r="F122">
            <v>0.2</v>
          </cell>
          <cell r="G122">
            <v>0.8</v>
          </cell>
          <cell r="H122">
            <v>0.5</v>
          </cell>
          <cell r="I122">
            <v>2.2</v>
          </cell>
          <cell r="J122">
            <v>2.8</v>
          </cell>
          <cell r="K122">
            <v>0</v>
          </cell>
          <cell r="L122">
            <v>6.16</v>
          </cell>
          <cell r="M122">
            <v>0.8800000000000001</v>
          </cell>
          <cell r="N122" t="str">
            <v>tráva</v>
          </cell>
          <cell r="O122">
            <v>0</v>
          </cell>
          <cell r="AA122">
            <v>11040</v>
          </cell>
          <cell r="AB122">
            <v>1656</v>
          </cell>
          <cell r="AC122">
            <v>600</v>
          </cell>
          <cell r="AD122">
            <v>13296</v>
          </cell>
          <cell r="AJ122" t="str">
            <v>tráva</v>
          </cell>
        </row>
        <row r="123">
          <cell r="A123" t="str">
            <v>HP202</v>
          </cell>
          <cell r="B123" t="str">
            <v>HP202 ● Houpadlo na pružině - sluníčko</v>
          </cell>
          <cell r="C123" t="str">
            <v>Houpadlo na pružině - sluníčko</v>
          </cell>
          <cell r="D123" t="str">
            <v>3-12</v>
          </cell>
          <cell r="E123" t="str">
            <v>-</v>
          </cell>
          <cell r="F123">
            <v>0.2</v>
          </cell>
          <cell r="G123">
            <v>0.8</v>
          </cell>
          <cell r="H123">
            <v>0.5</v>
          </cell>
          <cell r="I123">
            <v>2.2</v>
          </cell>
          <cell r="J123">
            <v>2.8</v>
          </cell>
          <cell r="K123">
            <v>0</v>
          </cell>
          <cell r="L123">
            <v>6.16</v>
          </cell>
          <cell r="M123">
            <v>0.8800000000000001</v>
          </cell>
          <cell r="N123" t="str">
            <v>tráva</v>
          </cell>
          <cell r="O123">
            <v>0</v>
          </cell>
          <cell r="AA123">
            <v>11040</v>
          </cell>
          <cell r="AB123">
            <v>1656</v>
          </cell>
          <cell r="AC123">
            <v>600</v>
          </cell>
          <cell r="AD123">
            <v>13296</v>
          </cell>
          <cell r="AJ123" t="str">
            <v>tráva</v>
          </cell>
        </row>
        <row r="124">
          <cell r="A124" t="str">
            <v>HP203</v>
          </cell>
          <cell r="B124" t="str">
            <v>HP203 ● Houpadlo na pružině - motýl</v>
          </cell>
          <cell r="C124" t="str">
            <v>Houpadlo na pružině - motýl</v>
          </cell>
          <cell r="D124" t="str">
            <v>3-12</v>
          </cell>
          <cell r="E124" t="str">
            <v>-</v>
          </cell>
          <cell r="F124">
            <v>0.2</v>
          </cell>
          <cell r="G124">
            <v>0.8</v>
          </cell>
          <cell r="H124">
            <v>0.5</v>
          </cell>
          <cell r="I124">
            <v>2.2</v>
          </cell>
          <cell r="J124">
            <v>2.8</v>
          </cell>
          <cell r="K124">
            <v>0</v>
          </cell>
          <cell r="L124">
            <v>6.16</v>
          </cell>
          <cell r="M124">
            <v>0.8800000000000001</v>
          </cell>
          <cell r="N124" t="str">
            <v>tráva</v>
          </cell>
          <cell r="O124">
            <v>0</v>
          </cell>
          <cell r="AA124">
            <v>11040</v>
          </cell>
          <cell r="AB124">
            <v>1656</v>
          </cell>
          <cell r="AC124">
            <v>600</v>
          </cell>
          <cell r="AD124">
            <v>13296</v>
          </cell>
          <cell r="AJ124" t="str">
            <v>tráva</v>
          </cell>
        </row>
        <row r="125">
          <cell r="A125" t="str">
            <v>HP204</v>
          </cell>
          <cell r="B125" t="str">
            <v>HP204 ● Houpadlo na pružině - verlyba</v>
          </cell>
          <cell r="C125" t="str">
            <v>Houpadlo na pružině - verlyba</v>
          </cell>
          <cell r="D125" t="str">
            <v>3-12</v>
          </cell>
          <cell r="E125" t="str">
            <v>-</v>
          </cell>
          <cell r="F125">
            <v>0.2</v>
          </cell>
          <cell r="G125">
            <v>0.8</v>
          </cell>
          <cell r="H125">
            <v>0.5</v>
          </cell>
          <cell r="I125">
            <v>2.2</v>
          </cell>
          <cell r="J125">
            <v>2.8</v>
          </cell>
          <cell r="K125">
            <v>0</v>
          </cell>
          <cell r="L125">
            <v>6.16</v>
          </cell>
          <cell r="M125">
            <v>0.8800000000000001</v>
          </cell>
          <cell r="N125" t="str">
            <v>tráva</v>
          </cell>
          <cell r="O125">
            <v>0</v>
          </cell>
          <cell r="AA125">
            <v>11040</v>
          </cell>
          <cell r="AB125">
            <v>1656</v>
          </cell>
          <cell r="AC125">
            <v>600</v>
          </cell>
          <cell r="AD125">
            <v>13296</v>
          </cell>
          <cell r="AJ125" t="str">
            <v>tráva</v>
          </cell>
        </row>
        <row r="126">
          <cell r="A126" t="str">
            <v>HP205</v>
          </cell>
          <cell r="B126" t="str">
            <v>HP205 ● Houpadlo na pružině - čtyřlístek</v>
          </cell>
          <cell r="C126" t="str">
            <v>Houpadlo na pružině - čtyřlístek</v>
          </cell>
          <cell r="D126" t="str">
            <v>3-12</v>
          </cell>
          <cell r="E126" t="str">
            <v>-</v>
          </cell>
          <cell r="F126">
            <v>0.2</v>
          </cell>
          <cell r="G126">
            <v>0.8</v>
          </cell>
          <cell r="H126">
            <v>0.5</v>
          </cell>
          <cell r="I126">
            <v>2.2</v>
          </cell>
          <cell r="J126">
            <v>2.8</v>
          </cell>
          <cell r="K126">
            <v>0</v>
          </cell>
          <cell r="L126">
            <v>6.16</v>
          </cell>
          <cell r="M126">
            <v>0.8800000000000001</v>
          </cell>
          <cell r="N126" t="str">
            <v>tráva</v>
          </cell>
          <cell r="O126">
            <v>0</v>
          </cell>
          <cell r="AA126">
            <v>11040</v>
          </cell>
          <cell r="AB126">
            <v>1656</v>
          </cell>
          <cell r="AC126">
            <v>600</v>
          </cell>
          <cell r="AD126">
            <v>13296</v>
          </cell>
          <cell r="AJ126" t="str">
            <v>tráva</v>
          </cell>
        </row>
        <row r="127">
          <cell r="AA127">
            <v>32370</v>
          </cell>
          <cell r="AB127">
            <v>4856</v>
          </cell>
          <cell r="AC127">
            <v>2400</v>
          </cell>
          <cell r="AD127">
            <v>39626</v>
          </cell>
          <cell r="AJ127" t="str">
            <v>tráva</v>
          </cell>
        </row>
        <row r="128">
          <cell r="AA128">
            <v>34680</v>
          </cell>
          <cell r="AB128">
            <v>5202</v>
          </cell>
          <cell r="AC128">
            <v>1200</v>
          </cell>
          <cell r="AD128">
            <v>41082</v>
          </cell>
          <cell r="AJ128" t="str">
            <v>kačírek</v>
          </cell>
        </row>
        <row r="129">
          <cell r="A129" t="str">
            <v>LS321</v>
          </cell>
          <cell r="B129" t="str">
            <v>LS321 ● Lezecká stěna angel</v>
          </cell>
          <cell r="C129" t="str">
            <v>Lezecká stěna angel</v>
          </cell>
          <cell r="D129" t="str">
            <v>3-14</v>
          </cell>
          <cell r="E129" t="str">
            <v>-</v>
          </cell>
          <cell r="G129" t="str">
            <v>-</v>
          </cell>
          <cell r="I129">
            <v>4.2</v>
          </cell>
          <cell r="J129">
            <v>7.5</v>
          </cell>
          <cell r="K129">
            <v>0.3</v>
          </cell>
          <cell r="L129">
            <v>31.5</v>
          </cell>
          <cell r="M129" t="str">
            <v>-</v>
          </cell>
          <cell r="N129" t="str">
            <v>kačírek</v>
          </cell>
          <cell r="O129">
            <v>22300</v>
          </cell>
          <cell r="AA129">
            <v>77740</v>
          </cell>
          <cell r="AB129">
            <v>11661</v>
          </cell>
          <cell r="AC129">
            <v>1400</v>
          </cell>
          <cell r="AD129">
            <v>90801</v>
          </cell>
          <cell r="AJ129" t="str">
            <v>kačírek</v>
          </cell>
        </row>
        <row r="130">
          <cell r="A130" t="str">
            <v>RH007</v>
          </cell>
          <cell r="B130" t="str">
            <v>RH007 ● Řetězová houpačka s prolézačkou</v>
          </cell>
          <cell r="C130" t="str">
            <v>Řetězová houpačka s prolézačkou</v>
          </cell>
          <cell r="D130" t="str">
            <v>3-14</v>
          </cell>
          <cell r="E130" t="str">
            <v>-</v>
          </cell>
          <cell r="F130">
            <v>2.1</v>
          </cell>
          <cell r="G130">
            <v>4</v>
          </cell>
          <cell r="H130">
            <v>1.5</v>
          </cell>
          <cell r="I130">
            <v>5.5</v>
          </cell>
          <cell r="J130">
            <v>8</v>
          </cell>
          <cell r="K130">
            <v>0.3</v>
          </cell>
          <cell r="L130">
            <v>44</v>
          </cell>
          <cell r="M130">
            <v>33</v>
          </cell>
          <cell r="N130" t="str">
            <v>kačírek</v>
          </cell>
          <cell r="O130">
            <v>31000</v>
          </cell>
          <cell r="AA130">
            <v>32160</v>
          </cell>
          <cell r="AB130">
            <v>4824</v>
          </cell>
          <cell r="AC130">
            <v>900</v>
          </cell>
          <cell r="AD130">
            <v>37884</v>
          </cell>
          <cell r="AJ130" t="str">
            <v>kačírek</v>
          </cell>
        </row>
        <row r="131">
          <cell r="A131" t="str">
            <v>RH302</v>
          </cell>
          <cell r="B131" t="str">
            <v>RH302 ● Řetězovaá trojhoupačka KOMBI</v>
          </cell>
          <cell r="C131" t="str">
            <v>Řetězová trojhoupačka KOMBI</v>
          </cell>
          <cell r="D131" t="str">
            <v>3-14</v>
          </cell>
          <cell r="E131" t="str">
            <v>-</v>
          </cell>
          <cell r="F131">
            <v>1.9</v>
          </cell>
          <cell r="G131">
            <v>7</v>
          </cell>
          <cell r="I131">
            <v>7.5</v>
          </cell>
          <cell r="J131">
            <v>10</v>
          </cell>
          <cell r="K131">
            <v>0.3</v>
          </cell>
          <cell r="L131">
            <v>75</v>
          </cell>
          <cell r="M131">
            <v>0</v>
          </cell>
          <cell r="N131" t="str">
            <v>kačírek</v>
          </cell>
          <cell r="O131">
            <v>52700</v>
          </cell>
          <cell r="AA131">
            <v>51870</v>
          </cell>
          <cell r="AB131">
            <v>7781</v>
          </cell>
          <cell r="AC131">
            <v>900</v>
          </cell>
          <cell r="AD131">
            <v>60551</v>
          </cell>
          <cell r="AJ131" t="str">
            <v>kačírek</v>
          </cell>
        </row>
        <row r="132">
          <cell r="A132" t="str">
            <v>RH219</v>
          </cell>
          <cell r="B132" t="str">
            <v>RH219 ● Řetězová dvojhoupačka s dvěma podestami</v>
          </cell>
          <cell r="C132" t="str">
            <v>Řetězová dvojhoupačka s dvěma podestami</v>
          </cell>
          <cell r="D132" t="str">
            <v>3-14</v>
          </cell>
          <cell r="E132" t="str">
            <v>-</v>
          </cell>
          <cell r="F132">
            <v>1.9</v>
          </cell>
          <cell r="G132">
            <v>6.2</v>
          </cell>
          <cell r="I132">
            <v>7.5</v>
          </cell>
          <cell r="J132">
            <v>9.2</v>
          </cell>
          <cell r="K132">
            <v>0.3</v>
          </cell>
          <cell r="L132">
            <v>69</v>
          </cell>
          <cell r="M132">
            <v>0</v>
          </cell>
          <cell r="N132" t="str">
            <v>kačírek</v>
          </cell>
          <cell r="O132">
            <v>48500</v>
          </cell>
          <cell r="AA132">
            <v>47840</v>
          </cell>
          <cell r="AB132">
            <v>7176</v>
          </cell>
          <cell r="AC132">
            <v>1500</v>
          </cell>
          <cell r="AD132">
            <v>56516</v>
          </cell>
          <cell r="AJ132" t="str">
            <v>kačírek</v>
          </cell>
        </row>
        <row r="133">
          <cell r="A133" t="str">
            <v>RH215</v>
          </cell>
          <cell r="B133" t="str">
            <v>RH215 ● Řetězová dvojhoupačka s podestou a skluzavkou</v>
          </cell>
          <cell r="C133" t="str">
            <v>Řetězová dvojhoupačka s podestou a skluzavkou</v>
          </cell>
          <cell r="D133" t="str">
            <v>3-14</v>
          </cell>
          <cell r="E133" t="str">
            <v>-</v>
          </cell>
          <cell r="F133">
            <v>3.9</v>
          </cell>
          <cell r="G133">
            <v>5.1</v>
          </cell>
          <cell r="I133">
            <v>9</v>
          </cell>
          <cell r="J133">
            <v>8.1</v>
          </cell>
          <cell r="K133">
            <v>0.3</v>
          </cell>
          <cell r="L133">
            <v>72.89999999999999</v>
          </cell>
          <cell r="M133">
            <v>0</v>
          </cell>
          <cell r="N133" t="str">
            <v>kačírek</v>
          </cell>
          <cell r="O133">
            <v>51229.99999999999</v>
          </cell>
          <cell r="AA133">
            <v>38220</v>
          </cell>
          <cell r="AB133">
            <v>5733</v>
          </cell>
          <cell r="AC133">
            <v>1500</v>
          </cell>
          <cell r="AD133">
            <v>45453</v>
          </cell>
          <cell r="AJ133" t="str">
            <v>kačírek</v>
          </cell>
        </row>
        <row r="134">
          <cell r="A134" t="str">
            <v>RH105</v>
          </cell>
          <cell r="B134" t="str">
            <v>RH105 ● Řetězová houpačka s podestou</v>
          </cell>
          <cell r="C134" t="str">
            <v>Řetězová houpačka s podestou</v>
          </cell>
          <cell r="D134" t="str">
            <v>3-14</v>
          </cell>
          <cell r="E134" t="str">
            <v>-</v>
          </cell>
          <cell r="F134">
            <v>1.9</v>
          </cell>
          <cell r="G134">
            <v>4.3</v>
          </cell>
          <cell r="I134">
            <v>7.5</v>
          </cell>
          <cell r="J134">
            <v>7.3</v>
          </cell>
          <cell r="K134">
            <v>0.3</v>
          </cell>
          <cell r="L134">
            <v>54.75</v>
          </cell>
          <cell r="M134">
            <v>0</v>
          </cell>
          <cell r="N134" t="str">
            <v>kačírek</v>
          </cell>
          <cell r="O134">
            <v>38525</v>
          </cell>
          <cell r="AA134">
            <v>30420</v>
          </cell>
          <cell r="AB134">
            <v>4563</v>
          </cell>
          <cell r="AC134">
            <v>1200</v>
          </cell>
          <cell r="AD134">
            <v>36183</v>
          </cell>
          <cell r="AJ134" t="str">
            <v>kačírek</v>
          </cell>
        </row>
        <row r="135">
          <cell r="A135" t="str">
            <v>RH115</v>
          </cell>
          <cell r="B135" t="str">
            <v>RH115 ● Řeťězová houpačka s podestou a skluzavkou</v>
          </cell>
          <cell r="C135" t="str">
            <v>Řeťězová houpačka s podestou a skluzavkou</v>
          </cell>
          <cell r="D135" t="str">
            <v>3-14</v>
          </cell>
          <cell r="E135" t="str">
            <v>-</v>
          </cell>
          <cell r="F135">
            <v>3.9</v>
          </cell>
          <cell r="G135">
            <v>4.3</v>
          </cell>
          <cell r="I135">
            <v>9</v>
          </cell>
          <cell r="J135">
            <v>7.3</v>
          </cell>
          <cell r="K135">
            <v>0.3</v>
          </cell>
          <cell r="L135">
            <v>65.7</v>
          </cell>
          <cell r="M135">
            <v>0</v>
          </cell>
          <cell r="N135" t="str">
            <v>kačírek</v>
          </cell>
          <cell r="O135">
            <v>46190</v>
          </cell>
          <cell r="AA135">
            <v>33670</v>
          </cell>
          <cell r="AB135">
            <v>5051</v>
          </cell>
          <cell r="AC135">
            <v>1500</v>
          </cell>
          <cell r="AD135">
            <v>40221</v>
          </cell>
          <cell r="AJ135" t="str">
            <v>kačírek</v>
          </cell>
        </row>
        <row r="136">
          <cell r="A136" t="str">
            <v>V105</v>
          </cell>
          <cell r="B136" t="str">
            <v>V105 ● Věž se šplhací rampou a prolézacím tunelem</v>
          </cell>
          <cell r="C136" t="str">
            <v>Věž se šplhací rampou a prolézacím tunelem</v>
          </cell>
          <cell r="D136" t="str">
            <v>3-14</v>
          </cell>
          <cell r="E136" t="str">
            <v>-</v>
          </cell>
          <cell r="F136">
            <v>7</v>
          </cell>
          <cell r="G136">
            <v>5</v>
          </cell>
          <cell r="H136">
            <v>1.5</v>
          </cell>
          <cell r="I136">
            <v>10.5</v>
          </cell>
          <cell r="J136">
            <v>8.5</v>
          </cell>
          <cell r="K136">
            <v>0.3</v>
          </cell>
          <cell r="L136">
            <v>89.25</v>
          </cell>
          <cell r="M136">
            <v>78.75</v>
          </cell>
          <cell r="N136" t="str">
            <v>kačírek</v>
          </cell>
          <cell r="O136">
            <v>62675</v>
          </cell>
          <cell r="AA136">
            <v>77880</v>
          </cell>
          <cell r="AB136">
            <v>11682</v>
          </cell>
          <cell r="AC136">
            <v>2200</v>
          </cell>
          <cell r="AD136">
            <v>91762</v>
          </cell>
          <cell r="AJ136" t="str">
            <v>kačírek</v>
          </cell>
        </row>
        <row r="137">
          <cell r="A137" t="str">
            <v>V106</v>
          </cell>
          <cell r="B137" t="str">
            <v>V106 ● Šestiboká věž</v>
          </cell>
          <cell r="C137" t="str">
            <v>Šestiboká věž</v>
          </cell>
          <cell r="D137" t="str">
            <v>3-14</v>
          </cell>
          <cell r="E137" t="str">
            <v>-</v>
          </cell>
          <cell r="F137">
            <v>9</v>
          </cell>
          <cell r="G137">
            <v>5.4</v>
          </cell>
          <cell r="H137">
            <v>1.5</v>
          </cell>
          <cell r="I137">
            <v>12.5</v>
          </cell>
          <cell r="J137">
            <v>8.5</v>
          </cell>
          <cell r="K137">
            <v>0.3</v>
          </cell>
          <cell r="L137">
            <v>106.25</v>
          </cell>
          <cell r="M137">
            <v>101.25000000000001</v>
          </cell>
          <cell r="N137" t="str">
            <v>kačírek</v>
          </cell>
          <cell r="O137">
            <v>74575</v>
          </cell>
          <cell r="AA137">
            <v>95880</v>
          </cell>
          <cell r="AB137">
            <v>14382</v>
          </cell>
          <cell r="AC137">
            <v>2600</v>
          </cell>
          <cell r="AD137">
            <v>112862</v>
          </cell>
          <cell r="AJ137" t="str">
            <v>kačírek</v>
          </cell>
        </row>
        <row r="138">
          <cell r="AA138">
            <v>94560</v>
          </cell>
          <cell r="AB138">
            <v>14184</v>
          </cell>
          <cell r="AC138">
            <v>1800</v>
          </cell>
          <cell r="AD138">
            <v>110544</v>
          </cell>
          <cell r="AJ138" t="str">
            <v>tráva</v>
          </cell>
        </row>
        <row r="139">
          <cell r="AA139">
            <v>83880</v>
          </cell>
          <cell r="AB139">
            <v>12582</v>
          </cell>
          <cell r="AC139">
            <v>1800</v>
          </cell>
          <cell r="AD139">
            <v>98262</v>
          </cell>
          <cell r="AJ139" t="str">
            <v>tráva</v>
          </cell>
        </row>
        <row r="140">
          <cell r="A140" t="str">
            <v>U138</v>
          </cell>
          <cell r="B140" t="str">
            <v>U138 ● Věžička se skluzavkou</v>
          </cell>
          <cell r="C140" t="str">
            <v>Věžička se skluzavkou</v>
          </cell>
          <cell r="D140" t="str">
            <v>3-14</v>
          </cell>
          <cell r="E140" t="str">
            <v>-</v>
          </cell>
          <cell r="F140">
            <v>3.1</v>
          </cell>
          <cell r="G140">
            <v>5</v>
          </cell>
          <cell r="I140">
            <v>6.1</v>
          </cell>
          <cell r="J140">
            <v>8.5</v>
          </cell>
          <cell r="K140">
            <v>0.3</v>
          </cell>
          <cell r="L140">
            <v>51.849999999999994</v>
          </cell>
          <cell r="M140">
            <v>0</v>
          </cell>
          <cell r="N140" t="str">
            <v>kačírek</v>
          </cell>
          <cell r="O140">
            <v>36494.99999999999</v>
          </cell>
          <cell r="AA140">
            <v>61750</v>
          </cell>
          <cell r="AB140">
            <v>9263</v>
          </cell>
          <cell r="AC140">
            <v>2200</v>
          </cell>
          <cell r="AD140">
            <v>73213</v>
          </cell>
          <cell r="AJ140" t="str">
            <v>kačírek</v>
          </cell>
        </row>
        <row r="141">
          <cell r="A141" t="str">
            <v>U2111</v>
          </cell>
          <cell r="B141" t="str">
            <v>U2111 ● Věžičky se skluzavkou a houpačkou</v>
          </cell>
          <cell r="C141" t="str">
            <v>Věžičky se skluzavkou a houpačkou</v>
          </cell>
          <cell r="D141" t="str">
            <v>3-14</v>
          </cell>
          <cell r="E141" t="str">
            <v>-</v>
          </cell>
          <cell r="F141">
            <v>2.9</v>
          </cell>
          <cell r="G141">
            <v>7.2</v>
          </cell>
          <cell r="I141">
            <v>5</v>
          </cell>
          <cell r="J141">
            <v>10.2</v>
          </cell>
          <cell r="K141">
            <v>0.3</v>
          </cell>
          <cell r="L141">
            <v>51</v>
          </cell>
          <cell r="M141">
            <v>0</v>
          </cell>
          <cell r="N141" t="str">
            <v>kačírek</v>
          </cell>
          <cell r="O141">
            <v>35900</v>
          </cell>
          <cell r="AA141">
            <v>103740</v>
          </cell>
          <cell r="AB141">
            <v>15561</v>
          </cell>
          <cell r="AC141">
            <v>2800</v>
          </cell>
          <cell r="AD141">
            <v>122101</v>
          </cell>
          <cell r="AJ141" t="str">
            <v>kačírek</v>
          </cell>
        </row>
        <row r="142">
          <cell r="A142" t="str">
            <v>U127</v>
          </cell>
          <cell r="B142" t="str">
            <v>U127 ● Věžička se skluzavkou a nášlapným panelem</v>
          </cell>
          <cell r="C142" t="str">
            <v>Věžička se skluzavkou a nášlapným panelem</v>
          </cell>
          <cell r="D142" t="str">
            <v>3-14</v>
          </cell>
          <cell r="E142" t="str">
            <v>-</v>
          </cell>
          <cell r="F142">
            <v>5.4</v>
          </cell>
          <cell r="G142">
            <v>4.5</v>
          </cell>
          <cell r="I142">
            <v>8.4</v>
          </cell>
          <cell r="J142">
            <v>8.3</v>
          </cell>
          <cell r="K142">
            <v>0.3</v>
          </cell>
          <cell r="L142">
            <v>69.72000000000001</v>
          </cell>
          <cell r="M142">
            <v>0</v>
          </cell>
          <cell r="N142" t="str">
            <v>kačírek</v>
          </cell>
          <cell r="O142">
            <v>49004.00000000001</v>
          </cell>
          <cell r="AA142">
            <v>76440</v>
          </cell>
          <cell r="AB142">
            <v>11466</v>
          </cell>
          <cell r="AC142">
            <v>2600</v>
          </cell>
          <cell r="AD142">
            <v>90506</v>
          </cell>
          <cell r="AJ142" t="str">
            <v>kačírek</v>
          </cell>
        </row>
        <row r="143">
          <cell r="A143" t="str">
            <v>U237</v>
          </cell>
          <cell r="B143" t="str">
            <v>U237 ● Věžičky se skluzavkou šikmým výlezem</v>
          </cell>
          <cell r="C143" t="str">
            <v>Věžičky se skluzavkou šikmým výlezem</v>
          </cell>
          <cell r="D143" t="str">
            <v>3-14</v>
          </cell>
          <cell r="E143" t="str">
            <v>-</v>
          </cell>
          <cell r="F143">
            <v>5</v>
          </cell>
          <cell r="G143">
            <v>9.9</v>
          </cell>
          <cell r="I143">
            <v>9.2</v>
          </cell>
          <cell r="J143">
            <v>13.4</v>
          </cell>
          <cell r="K143">
            <v>0.3</v>
          </cell>
          <cell r="L143">
            <v>123.27999999999999</v>
          </cell>
          <cell r="M143">
            <v>0</v>
          </cell>
          <cell r="N143" t="str">
            <v>kačírek</v>
          </cell>
          <cell r="O143">
            <v>86495.99999999999</v>
          </cell>
          <cell r="AA143">
            <v>137670</v>
          </cell>
          <cell r="AB143">
            <v>20651</v>
          </cell>
          <cell r="AC143">
            <v>3200</v>
          </cell>
          <cell r="AD143">
            <v>161521</v>
          </cell>
          <cell r="AJ143" t="str">
            <v>kačírek</v>
          </cell>
        </row>
        <row r="144">
          <cell r="A144" t="str">
            <v>U226</v>
          </cell>
          <cell r="B144" t="str">
            <v>U226 ● Věžičky se schody, skluzavkou a houpačkami</v>
          </cell>
          <cell r="C144" t="str">
            <v>Věžičky se schody, skluzavkou a houpačkami</v>
          </cell>
          <cell r="D144" t="str">
            <v>3-14</v>
          </cell>
          <cell r="E144" t="str">
            <v>-</v>
          </cell>
          <cell r="F144">
            <v>4.5</v>
          </cell>
          <cell r="G144">
            <v>8.8</v>
          </cell>
          <cell r="I144">
            <v>8.3</v>
          </cell>
          <cell r="J144">
            <v>11.8</v>
          </cell>
          <cell r="K144">
            <v>0.3</v>
          </cell>
          <cell r="L144">
            <v>97.94000000000001</v>
          </cell>
          <cell r="M144">
            <v>0</v>
          </cell>
          <cell r="N144" t="str">
            <v>kačírek</v>
          </cell>
          <cell r="O144">
            <v>68758.00000000001</v>
          </cell>
          <cell r="AA144">
            <v>129870</v>
          </cell>
          <cell r="AB144">
            <v>19481</v>
          </cell>
          <cell r="AC144">
            <v>3000</v>
          </cell>
          <cell r="AD144">
            <v>152351</v>
          </cell>
          <cell r="AJ144" t="str">
            <v>kačírek</v>
          </cell>
        </row>
        <row r="145">
          <cell r="A145" t="str">
            <v>LA101</v>
          </cell>
          <cell r="B145" t="str">
            <v>LA101 ● Lanovka</v>
          </cell>
          <cell r="C145" t="str">
            <v>Lanovka</v>
          </cell>
          <cell r="D145" t="str">
            <v>5-14</v>
          </cell>
          <cell r="E145">
            <v>3</v>
          </cell>
          <cell r="F145">
            <v>3.3</v>
          </cell>
          <cell r="G145">
            <v>22.4</v>
          </cell>
          <cell r="H145">
            <v>1</v>
          </cell>
          <cell r="I145">
            <v>4</v>
          </cell>
          <cell r="J145">
            <v>25.8</v>
          </cell>
          <cell r="K145">
            <v>0</v>
          </cell>
          <cell r="L145">
            <v>103.2</v>
          </cell>
          <cell r="M145">
            <v>89.6</v>
          </cell>
          <cell r="N145" t="str">
            <v>tráva</v>
          </cell>
          <cell r="O145">
            <v>0</v>
          </cell>
          <cell r="AA145">
            <v>81900</v>
          </cell>
          <cell r="AB145">
            <v>12285</v>
          </cell>
          <cell r="AC145">
            <v>1200</v>
          </cell>
          <cell r="AD145">
            <v>110345</v>
          </cell>
          <cell r="AJ145" t="str">
            <v>tráva</v>
          </cell>
        </row>
        <row r="146">
          <cell r="A146" t="str">
            <v>PS202</v>
          </cell>
          <cell r="C146" t="str">
            <v>Pískoviště se sezením 2,5 x 2,5m</v>
          </cell>
          <cell r="D146" t="str">
            <v>3-8</v>
          </cell>
          <cell r="E146" t="str">
            <v>-</v>
          </cell>
          <cell r="F146" t="str">
            <v>-</v>
          </cell>
          <cell r="G146" t="str">
            <v>-</v>
          </cell>
          <cell r="I146">
            <v>2.5</v>
          </cell>
          <cell r="J146">
            <v>2.5</v>
          </cell>
          <cell r="K146">
            <v>0.3</v>
          </cell>
          <cell r="L146">
            <v>6.25</v>
          </cell>
          <cell r="M146" t="e">
            <v>#VALUE!</v>
          </cell>
          <cell r="N146" t="str">
            <v>tráva</v>
          </cell>
          <cell r="O146">
            <v>0</v>
          </cell>
          <cell r="AA146">
            <v>11180</v>
          </cell>
          <cell r="AB146">
            <v>1946</v>
          </cell>
          <cell r="AC146">
            <v>600</v>
          </cell>
          <cell r="AD146">
            <v>14396</v>
          </cell>
          <cell r="AJ146" t="str">
            <v>tráva</v>
          </cell>
        </row>
        <row r="147">
          <cell r="A147" t="str">
            <v>PNP001</v>
          </cell>
          <cell r="C147" t="str">
            <v>Plachta na pískoviště 3 x 3m</v>
          </cell>
          <cell r="L147">
            <v>0</v>
          </cell>
          <cell r="M147">
            <v>0</v>
          </cell>
          <cell r="O147">
            <v>0</v>
          </cell>
          <cell r="AA147">
            <v>3500</v>
          </cell>
          <cell r="AB147">
            <v>600</v>
          </cell>
          <cell r="AC147">
            <v>0</v>
          </cell>
          <cell r="AD147">
            <v>4100</v>
          </cell>
          <cell r="AJ147" t="str">
            <v>tráva</v>
          </cell>
        </row>
        <row r="148">
          <cell r="A148" t="str">
            <v>PS230</v>
          </cell>
          <cell r="C148" t="str">
            <v>Skluzavka Pikaso</v>
          </cell>
          <cell r="D148" t="str">
            <v>2-12</v>
          </cell>
          <cell r="E148">
            <v>1</v>
          </cell>
          <cell r="F148">
            <v>0.6</v>
          </cell>
          <cell r="G148">
            <v>2.3</v>
          </cell>
          <cell r="H148">
            <v>1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tráva</v>
          </cell>
          <cell r="O148">
            <v>0</v>
          </cell>
          <cell r="AA148">
            <v>5513</v>
          </cell>
          <cell r="AB148">
            <v>0</v>
          </cell>
          <cell r="AC148">
            <v>0</v>
          </cell>
          <cell r="AD148">
            <v>5513</v>
          </cell>
          <cell r="AJ148" t="str">
            <v>tráva</v>
          </cell>
        </row>
        <row r="149">
          <cell r="A149" t="str">
            <v>PS300NA</v>
          </cell>
          <cell r="C149" t="str">
            <v>Skluzavka nerezová</v>
          </cell>
          <cell r="D149" t="str">
            <v>2-12</v>
          </cell>
          <cell r="E149">
            <v>1</v>
          </cell>
          <cell r="F149">
            <v>0.5</v>
          </cell>
          <cell r="G149">
            <v>2.3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>tráva</v>
          </cell>
          <cell r="O149">
            <v>0</v>
          </cell>
          <cell r="AA149">
            <v>26026</v>
          </cell>
          <cell r="AB149">
            <v>0</v>
          </cell>
          <cell r="AC149">
            <v>0</v>
          </cell>
          <cell r="AD149">
            <v>26026</v>
          </cell>
          <cell r="AJ149" t="str">
            <v>tráva</v>
          </cell>
        </row>
        <row r="150">
          <cell r="A150" t="str">
            <v>HDPE-5</v>
          </cell>
          <cell r="C150" t="str">
            <v>Pružinové houpadlo - Beruška</v>
          </cell>
          <cell r="D150" t="str">
            <v>3-8</v>
          </cell>
          <cell r="E150">
            <v>0.8</v>
          </cell>
          <cell r="F150">
            <v>0.4</v>
          </cell>
          <cell r="G150">
            <v>1</v>
          </cell>
          <cell r="H150">
            <v>0.8</v>
          </cell>
          <cell r="I150">
            <v>4.3</v>
          </cell>
          <cell r="J150">
            <v>3.3</v>
          </cell>
          <cell r="K150">
            <v>0</v>
          </cell>
          <cell r="L150">
            <v>14.19</v>
          </cell>
          <cell r="M150">
            <v>3.44</v>
          </cell>
          <cell r="N150" t="str">
            <v>tráva</v>
          </cell>
          <cell r="O150">
            <v>0</v>
          </cell>
          <cell r="AA150">
            <v>14465</v>
          </cell>
          <cell r="AB150">
            <v>1315</v>
          </cell>
          <cell r="AC150">
            <v>225</v>
          </cell>
          <cell r="AD150">
            <v>16005</v>
          </cell>
          <cell r="AJ150" t="str">
            <v>tráva</v>
          </cell>
        </row>
        <row r="151">
          <cell r="A151" t="str">
            <v>PS270</v>
          </cell>
          <cell r="C151" t="str">
            <v>Skluzavka velká</v>
          </cell>
          <cell r="AD151">
            <v>9400</v>
          </cell>
        </row>
        <row r="152">
          <cell r="AA152">
            <v>14465</v>
          </cell>
          <cell r="AB152">
            <v>1315</v>
          </cell>
          <cell r="AC152">
            <v>225</v>
          </cell>
          <cell r="AD152">
            <v>16005</v>
          </cell>
          <cell r="AJ152" t="str">
            <v>tráva</v>
          </cell>
        </row>
        <row r="153">
          <cell r="A153" t="str">
            <v>HDPE-7</v>
          </cell>
          <cell r="C153" t="str">
            <v>Pružinové houpadlo - Motýl</v>
          </cell>
          <cell r="D153" t="str">
            <v>3-8</v>
          </cell>
          <cell r="E153">
            <v>0.8</v>
          </cell>
          <cell r="F153">
            <v>0.4</v>
          </cell>
          <cell r="G153">
            <v>1</v>
          </cell>
          <cell r="H153">
            <v>0.8</v>
          </cell>
          <cell r="I153">
            <v>4.3</v>
          </cell>
          <cell r="J153">
            <v>3.3</v>
          </cell>
          <cell r="K153">
            <v>0</v>
          </cell>
          <cell r="L153">
            <v>14.19</v>
          </cell>
          <cell r="M153">
            <v>3.44</v>
          </cell>
          <cell r="N153" t="str">
            <v>tráva</v>
          </cell>
          <cell r="O153">
            <v>0</v>
          </cell>
          <cell r="AA153">
            <v>14865</v>
          </cell>
          <cell r="AB153">
            <v>1315</v>
          </cell>
          <cell r="AC153">
            <v>225</v>
          </cell>
          <cell r="AD153">
            <v>16405</v>
          </cell>
          <cell r="AJ153" t="str">
            <v>tráva</v>
          </cell>
        </row>
        <row r="154">
          <cell r="AA154">
            <v>15850</v>
          </cell>
          <cell r="AB154">
            <v>1315</v>
          </cell>
          <cell r="AC154">
            <v>225</v>
          </cell>
          <cell r="AD154">
            <v>17390</v>
          </cell>
          <cell r="AJ154" t="str">
            <v>tráva</v>
          </cell>
        </row>
        <row r="155">
          <cell r="A155" t="str">
            <v>P101</v>
          </cell>
          <cell r="C155" t="str">
            <v>Pružinové houpadlo - Koník</v>
          </cell>
          <cell r="D155" t="str">
            <v>3-8</v>
          </cell>
          <cell r="E155">
            <v>0.85</v>
          </cell>
          <cell r="F155">
            <v>0.4</v>
          </cell>
          <cell r="G155">
            <v>0.8</v>
          </cell>
          <cell r="H155">
            <v>0.8</v>
          </cell>
          <cell r="I155">
            <v>4</v>
          </cell>
          <cell r="J155">
            <v>3</v>
          </cell>
          <cell r="K155">
            <v>0</v>
          </cell>
          <cell r="L155">
            <v>12</v>
          </cell>
          <cell r="M155">
            <v>2.5600000000000005</v>
          </cell>
          <cell r="N155" t="str">
            <v>tráva</v>
          </cell>
          <cell r="O155">
            <v>0</v>
          </cell>
          <cell r="AA155">
            <v>13865</v>
          </cell>
          <cell r="AB155">
            <v>1315</v>
          </cell>
          <cell r="AC155">
            <v>225</v>
          </cell>
          <cell r="AD155">
            <v>16240</v>
          </cell>
          <cell r="AJ155" t="str">
            <v>tráva</v>
          </cell>
        </row>
        <row r="156">
          <cell r="A156" t="str">
            <v>P102</v>
          </cell>
          <cell r="C156" t="str">
            <v>Pružinové houpadlo - Motorka</v>
          </cell>
          <cell r="D156" t="str">
            <v>3-8</v>
          </cell>
          <cell r="E156">
            <v>0.85</v>
          </cell>
          <cell r="F156">
            <v>0.22</v>
          </cell>
          <cell r="G156">
            <v>0.8</v>
          </cell>
          <cell r="H156">
            <v>0.8</v>
          </cell>
          <cell r="I156">
            <v>4</v>
          </cell>
          <cell r="J156">
            <v>3</v>
          </cell>
          <cell r="K156">
            <v>0</v>
          </cell>
          <cell r="L156">
            <v>12</v>
          </cell>
          <cell r="M156">
            <v>2.5600000000000005</v>
          </cell>
          <cell r="N156" t="str">
            <v>tráva</v>
          </cell>
          <cell r="O156">
            <v>0</v>
          </cell>
          <cell r="AA156">
            <v>13865</v>
          </cell>
          <cell r="AB156">
            <v>1315</v>
          </cell>
          <cell r="AC156">
            <v>225</v>
          </cell>
          <cell r="AD156">
            <v>16240</v>
          </cell>
          <cell r="AJ156" t="str">
            <v>tráva</v>
          </cell>
        </row>
        <row r="157">
          <cell r="A157" t="str">
            <v>P103</v>
          </cell>
          <cell r="C157" t="str">
            <v>Pružinové houpadlo - Pes</v>
          </cell>
          <cell r="D157" t="str">
            <v>3-8</v>
          </cell>
          <cell r="E157">
            <v>0.85</v>
          </cell>
          <cell r="F157">
            <v>0.22</v>
          </cell>
          <cell r="G157">
            <v>0.8</v>
          </cell>
          <cell r="H157">
            <v>0.8</v>
          </cell>
          <cell r="I157">
            <v>4</v>
          </cell>
          <cell r="J157">
            <v>3</v>
          </cell>
          <cell r="K157">
            <v>0</v>
          </cell>
          <cell r="L157">
            <v>12</v>
          </cell>
          <cell r="M157">
            <v>2.6</v>
          </cell>
          <cell r="N157" t="str">
            <v>tráva</v>
          </cell>
          <cell r="AA157">
            <v>13865</v>
          </cell>
          <cell r="AB157">
            <v>1315</v>
          </cell>
          <cell r="AC157">
            <v>225</v>
          </cell>
          <cell r="AD157">
            <v>16240</v>
          </cell>
          <cell r="AJ157" t="str">
            <v>tráva</v>
          </cell>
        </row>
        <row r="158">
          <cell r="A158" t="str">
            <v>P104</v>
          </cell>
          <cell r="C158" t="str">
            <v>Pružinové houpadlo - Kočka</v>
          </cell>
          <cell r="D158" t="str">
            <v>3-8</v>
          </cell>
          <cell r="E158">
            <v>0.85</v>
          </cell>
          <cell r="F158">
            <v>0.22</v>
          </cell>
          <cell r="G158">
            <v>0.8</v>
          </cell>
          <cell r="H158">
            <v>0.8</v>
          </cell>
          <cell r="I158">
            <v>4</v>
          </cell>
          <cell r="J158">
            <v>3</v>
          </cell>
          <cell r="K158">
            <v>0</v>
          </cell>
          <cell r="L158">
            <v>12</v>
          </cell>
          <cell r="M158">
            <v>2.5600000000000005</v>
          </cell>
          <cell r="N158" t="str">
            <v>tráva</v>
          </cell>
          <cell r="O158">
            <v>0</v>
          </cell>
          <cell r="AA158">
            <v>13865</v>
          </cell>
          <cell r="AB158">
            <v>1315</v>
          </cell>
          <cell r="AC158">
            <v>225</v>
          </cell>
          <cell r="AD158">
            <v>16240</v>
          </cell>
          <cell r="AJ158" t="str">
            <v>tráva</v>
          </cell>
        </row>
        <row r="159">
          <cell r="A159" t="str">
            <v>P105</v>
          </cell>
          <cell r="C159" t="str">
            <v>Dvojitá pružinová houpačka - Koník</v>
          </cell>
          <cell r="D159" t="str">
            <v>3-8</v>
          </cell>
          <cell r="E159">
            <v>0.85</v>
          </cell>
          <cell r="F159">
            <v>0.22</v>
          </cell>
          <cell r="G159">
            <v>1.7</v>
          </cell>
          <cell r="H159">
            <v>0.8</v>
          </cell>
          <cell r="I159">
            <v>4</v>
          </cell>
          <cell r="J159">
            <v>3</v>
          </cell>
          <cell r="K159">
            <v>0</v>
          </cell>
          <cell r="L159">
            <v>12</v>
          </cell>
          <cell r="M159">
            <v>5.44</v>
          </cell>
          <cell r="N159" t="str">
            <v>tráva</v>
          </cell>
          <cell r="O159">
            <v>0</v>
          </cell>
          <cell r="AA159">
            <v>15592</v>
          </cell>
          <cell r="AB159">
            <v>1315</v>
          </cell>
          <cell r="AC159">
            <v>225</v>
          </cell>
          <cell r="AD159">
            <v>18070</v>
          </cell>
          <cell r="AJ159" t="str">
            <v>tráva</v>
          </cell>
        </row>
        <row r="160">
          <cell r="A160" t="str">
            <v>P106</v>
          </cell>
          <cell r="C160" t="str">
            <v>Dvojitá pružinová houpačka - Motorka</v>
          </cell>
          <cell r="D160" t="str">
            <v>3-8</v>
          </cell>
          <cell r="E160">
            <v>0.85</v>
          </cell>
          <cell r="F160">
            <v>0.22</v>
          </cell>
          <cell r="G160">
            <v>1.7</v>
          </cell>
          <cell r="H160">
            <v>0.8</v>
          </cell>
          <cell r="I160">
            <v>4</v>
          </cell>
          <cell r="J160">
            <v>3</v>
          </cell>
          <cell r="K160">
            <v>0</v>
          </cell>
          <cell r="L160">
            <v>12</v>
          </cell>
          <cell r="M160">
            <v>5.44</v>
          </cell>
          <cell r="N160" t="str">
            <v>tráva</v>
          </cell>
          <cell r="O160">
            <v>0</v>
          </cell>
          <cell r="AA160">
            <v>15592</v>
          </cell>
          <cell r="AB160">
            <v>1315</v>
          </cell>
          <cell r="AC160">
            <v>225</v>
          </cell>
          <cell r="AD160">
            <v>18070</v>
          </cell>
          <cell r="AJ160" t="str">
            <v>tráva</v>
          </cell>
        </row>
        <row r="161">
          <cell r="A161" t="str">
            <v>P107</v>
          </cell>
          <cell r="C161" t="str">
            <v>Dvojitá pružinová houpačka - Pes</v>
          </cell>
          <cell r="D161" t="str">
            <v>3-8</v>
          </cell>
          <cell r="E161">
            <v>0.85</v>
          </cell>
          <cell r="F161">
            <v>0.22</v>
          </cell>
          <cell r="G161">
            <v>1.7</v>
          </cell>
          <cell r="H161">
            <v>0.8</v>
          </cell>
          <cell r="I161">
            <v>4</v>
          </cell>
          <cell r="J161">
            <v>3</v>
          </cell>
          <cell r="K161">
            <v>0</v>
          </cell>
          <cell r="L161">
            <v>12</v>
          </cell>
          <cell r="M161">
            <v>5.44</v>
          </cell>
          <cell r="N161" t="str">
            <v>tráva</v>
          </cell>
          <cell r="O161">
            <v>0</v>
          </cell>
          <cell r="AA161">
            <v>15592</v>
          </cell>
          <cell r="AB161">
            <v>1315</v>
          </cell>
          <cell r="AC161">
            <v>225</v>
          </cell>
          <cell r="AD161">
            <v>18070</v>
          </cell>
          <cell r="AJ161" t="str">
            <v>tráva</v>
          </cell>
        </row>
        <row r="162">
          <cell r="A162" t="str">
            <v>P108</v>
          </cell>
          <cell r="C162" t="str">
            <v>Dvojitá pružinová houpačka - Kočka</v>
          </cell>
          <cell r="D162" t="str">
            <v>3-8</v>
          </cell>
          <cell r="E162">
            <v>0.85</v>
          </cell>
          <cell r="F162">
            <v>0.22</v>
          </cell>
          <cell r="G162">
            <v>1.7</v>
          </cell>
          <cell r="H162">
            <v>0.8</v>
          </cell>
          <cell r="I162">
            <v>4</v>
          </cell>
          <cell r="J162">
            <v>3</v>
          </cell>
          <cell r="K162">
            <v>0</v>
          </cell>
          <cell r="L162">
            <v>12</v>
          </cell>
          <cell r="M162">
            <v>5.44</v>
          </cell>
          <cell r="N162" t="str">
            <v>tráva</v>
          </cell>
          <cell r="O162">
            <v>0</v>
          </cell>
          <cell r="AA162">
            <v>15592</v>
          </cell>
          <cell r="AB162">
            <v>1315</v>
          </cell>
          <cell r="AC162">
            <v>225</v>
          </cell>
          <cell r="AD162">
            <v>18070</v>
          </cell>
          <cell r="AJ162" t="str">
            <v>tráva</v>
          </cell>
        </row>
        <row r="163">
          <cell r="A163" t="str">
            <v>FIT1</v>
          </cell>
          <cell r="C163" t="str">
            <v>PLAYsystem Fitness 1</v>
          </cell>
          <cell r="AD163">
            <v>21020</v>
          </cell>
        </row>
        <row r="164">
          <cell r="A164" t="str">
            <v>FIT2</v>
          </cell>
          <cell r="C164" t="str">
            <v>PLAYsystem Fitness 2</v>
          </cell>
          <cell r="AD164">
            <v>37480</v>
          </cell>
        </row>
        <row r="165">
          <cell r="A165" t="str">
            <v>FIT3</v>
          </cell>
          <cell r="C165" t="str">
            <v>PLAYsystem Fitness 3</v>
          </cell>
          <cell r="AD165">
            <v>49990</v>
          </cell>
        </row>
        <row r="166">
          <cell r="A166" t="str">
            <v>FIT4</v>
          </cell>
          <cell r="C166" t="str">
            <v>PLAYsystem Fitness 4</v>
          </cell>
          <cell r="AD166">
            <v>33750</v>
          </cell>
        </row>
        <row r="167">
          <cell r="A167" t="str">
            <v>SP-2004</v>
          </cell>
          <cell r="C167" t="str">
            <v>Pružinové houpadlo - letadlo</v>
          </cell>
          <cell r="D167" t="str">
            <v>3-8</v>
          </cell>
          <cell r="E167">
            <v>0.8</v>
          </cell>
          <cell r="F167">
            <v>0.25</v>
          </cell>
          <cell r="G167">
            <v>0.95</v>
          </cell>
          <cell r="H167">
            <v>0.55</v>
          </cell>
          <cell r="I167">
            <v>3</v>
          </cell>
          <cell r="J167">
            <v>3</v>
          </cell>
          <cell r="K167">
            <v>0</v>
          </cell>
          <cell r="L167">
            <v>9</v>
          </cell>
          <cell r="M167">
            <v>0</v>
          </cell>
          <cell r="N167" t="str">
            <v>tráva</v>
          </cell>
          <cell r="AA167">
            <v>8500</v>
          </cell>
          <cell r="AB167">
            <v>1300</v>
          </cell>
          <cell r="AC167">
            <v>150</v>
          </cell>
          <cell r="AD167">
            <v>11530</v>
          </cell>
          <cell r="AE167">
            <v>13836</v>
          </cell>
          <cell r="AF167">
            <v>11530</v>
          </cell>
          <cell r="AG167">
            <v>13836</v>
          </cell>
        </row>
        <row r="168">
          <cell r="A168" t="str">
            <v>SP-2005</v>
          </cell>
          <cell r="C168" t="str">
            <v>Pružinové houpadlo - slon</v>
          </cell>
          <cell r="D168" t="str">
            <v>3-8</v>
          </cell>
          <cell r="E168">
            <v>0.9</v>
          </cell>
          <cell r="F168">
            <v>0.25</v>
          </cell>
          <cell r="G168">
            <v>0.85</v>
          </cell>
          <cell r="H168">
            <v>0.55</v>
          </cell>
          <cell r="I168">
            <v>3</v>
          </cell>
          <cell r="J168">
            <v>3</v>
          </cell>
          <cell r="K168">
            <v>0</v>
          </cell>
          <cell r="L168">
            <v>9</v>
          </cell>
          <cell r="M168">
            <v>0</v>
          </cell>
          <cell r="N168" t="str">
            <v>tráva</v>
          </cell>
          <cell r="AA168">
            <v>8500</v>
          </cell>
          <cell r="AB168">
            <v>1300</v>
          </cell>
          <cell r="AC168">
            <v>150</v>
          </cell>
          <cell r="AD168">
            <v>11530</v>
          </cell>
          <cell r="AE168">
            <v>13836</v>
          </cell>
          <cell r="AF168">
            <v>11530</v>
          </cell>
          <cell r="AG168">
            <v>13836</v>
          </cell>
        </row>
        <row r="169">
          <cell r="A169" t="str">
            <v>SP-2007</v>
          </cell>
          <cell r="C169" t="str">
            <v>Pružinové houpadlo - auto</v>
          </cell>
          <cell r="D169" t="str">
            <v>3-8</v>
          </cell>
          <cell r="E169">
            <v>0.9</v>
          </cell>
          <cell r="F169">
            <v>0.6</v>
          </cell>
          <cell r="G169">
            <v>0.95</v>
          </cell>
          <cell r="H169">
            <v>0.5</v>
          </cell>
          <cell r="I169">
            <v>3.5</v>
          </cell>
          <cell r="J169">
            <v>3.5</v>
          </cell>
          <cell r="K169">
            <v>0</v>
          </cell>
          <cell r="L169">
            <v>12.25</v>
          </cell>
          <cell r="M169">
            <v>0</v>
          </cell>
          <cell r="N169" t="str">
            <v>tráva</v>
          </cell>
          <cell r="AA169">
            <v>8000</v>
          </cell>
          <cell r="AB169">
            <v>1200</v>
          </cell>
          <cell r="AC169">
            <v>150</v>
          </cell>
          <cell r="AD169">
            <v>16380</v>
          </cell>
          <cell r="AE169">
            <v>19656</v>
          </cell>
          <cell r="AF169">
            <v>16380</v>
          </cell>
          <cell r="AG169">
            <v>19656</v>
          </cell>
        </row>
        <row r="170">
          <cell r="A170" t="str">
            <v>SP-1007</v>
          </cell>
          <cell r="C170" t="str">
            <v>Pružimové houpadlo - pes</v>
          </cell>
          <cell r="AD170">
            <v>11530</v>
          </cell>
          <cell r="AE170">
            <v>13836</v>
          </cell>
          <cell r="AF170">
            <v>11530</v>
          </cell>
          <cell r="AG170">
            <v>13836</v>
          </cell>
        </row>
        <row r="171">
          <cell r="A171" t="str">
            <v>SP-1004</v>
          </cell>
          <cell r="C171" t="str">
            <v>Pružinové houpadlo - koník</v>
          </cell>
          <cell r="D171" t="str">
            <v>3-8</v>
          </cell>
          <cell r="E171">
            <v>0.9</v>
          </cell>
          <cell r="F171">
            <v>0.25</v>
          </cell>
          <cell r="G171">
            <v>0.85</v>
          </cell>
          <cell r="H171">
            <v>0.55</v>
          </cell>
          <cell r="I171">
            <v>3</v>
          </cell>
          <cell r="J171">
            <v>3</v>
          </cell>
          <cell r="K171">
            <v>0</v>
          </cell>
          <cell r="L171">
            <v>9</v>
          </cell>
          <cell r="M171">
            <v>0</v>
          </cell>
          <cell r="N171" t="str">
            <v>tráva</v>
          </cell>
          <cell r="AA171">
            <v>8000</v>
          </cell>
          <cell r="AB171">
            <v>1200</v>
          </cell>
          <cell r="AC171">
            <v>150</v>
          </cell>
          <cell r="AD171">
            <v>11530</v>
          </cell>
          <cell r="AE171">
            <v>13836</v>
          </cell>
          <cell r="AF171">
            <v>11530</v>
          </cell>
          <cell r="AG171">
            <v>13836</v>
          </cell>
        </row>
        <row r="172">
          <cell r="A172" t="str">
            <v>SP-2002</v>
          </cell>
          <cell r="C172" t="str">
            <v>Pružinové houpadlo - hrošík</v>
          </cell>
          <cell r="AD172">
            <v>11530</v>
          </cell>
          <cell r="AE172">
            <v>13836</v>
          </cell>
          <cell r="AF172">
            <v>11530</v>
          </cell>
          <cell r="AG172">
            <v>13836</v>
          </cell>
        </row>
        <row r="173">
          <cell r="A173" t="str">
            <v>SP-0110</v>
          </cell>
          <cell r="C173" t="str">
            <v>Pružinové houpadlo - dvojlístek</v>
          </cell>
          <cell r="D173" t="str">
            <v>3-8</v>
          </cell>
          <cell r="E173">
            <v>0.9</v>
          </cell>
          <cell r="F173">
            <v>0.6</v>
          </cell>
          <cell r="G173">
            <v>0.95</v>
          </cell>
          <cell r="H173">
            <v>0.5</v>
          </cell>
          <cell r="I173">
            <v>3.5</v>
          </cell>
          <cell r="J173">
            <v>3.5</v>
          </cell>
          <cell r="K173">
            <v>0</v>
          </cell>
          <cell r="L173">
            <v>12.25</v>
          </cell>
          <cell r="M173">
            <v>0</v>
          </cell>
          <cell r="N173" t="str">
            <v>tráva</v>
          </cell>
          <cell r="AA173">
            <v>8650</v>
          </cell>
          <cell r="AB173">
            <v>1300</v>
          </cell>
          <cell r="AC173">
            <v>300</v>
          </cell>
          <cell r="AD173">
            <v>13410</v>
          </cell>
          <cell r="AE173">
            <v>14568</v>
          </cell>
          <cell r="AF173">
            <v>12140</v>
          </cell>
          <cell r="AG173">
            <v>14568</v>
          </cell>
        </row>
        <row r="174">
          <cell r="A174" t="str">
            <v>SP-0111</v>
          </cell>
          <cell r="C174" t="str">
            <v>Pružinové houpadlo - čtyrlístek</v>
          </cell>
          <cell r="D174" t="str">
            <v>3-8</v>
          </cell>
          <cell r="E174">
            <v>0.9</v>
          </cell>
          <cell r="F174">
            <v>0.95</v>
          </cell>
          <cell r="G174">
            <v>0.95</v>
          </cell>
          <cell r="H174">
            <v>0.5</v>
          </cell>
          <cell r="I174">
            <v>3.5</v>
          </cell>
          <cell r="J174">
            <v>3.5</v>
          </cell>
          <cell r="K174">
            <v>0</v>
          </cell>
          <cell r="L174">
            <v>12.25</v>
          </cell>
          <cell r="M174">
            <v>0</v>
          </cell>
          <cell r="N174" t="str">
            <v>tráva</v>
          </cell>
          <cell r="AA174">
            <v>9850</v>
          </cell>
          <cell r="AB174">
            <v>1500</v>
          </cell>
          <cell r="AC174">
            <v>300</v>
          </cell>
          <cell r="AD174">
            <v>15240</v>
          </cell>
          <cell r="AE174">
            <v>16536</v>
          </cell>
          <cell r="AF174">
            <v>13780</v>
          </cell>
          <cell r="AG174">
            <v>16536</v>
          </cell>
        </row>
        <row r="175">
          <cell r="A175" t="str">
            <v>SP-2011</v>
          </cell>
          <cell r="C175" t="str">
            <v>Auto BUGGY - pružinové</v>
          </cell>
          <cell r="D175" t="str">
            <v>3-12</v>
          </cell>
          <cell r="N175" t="str">
            <v>tráva</v>
          </cell>
          <cell r="AA175">
            <v>22250</v>
          </cell>
          <cell r="AB175">
            <v>3330</v>
          </cell>
          <cell r="AC175">
            <v>690</v>
          </cell>
          <cell r="AD175">
            <v>33610</v>
          </cell>
          <cell r="AE175">
            <v>40332</v>
          </cell>
          <cell r="AF175">
            <v>33610</v>
          </cell>
          <cell r="AG175">
            <v>40332</v>
          </cell>
        </row>
        <row r="176">
          <cell r="A176" t="str">
            <v>SP-2012</v>
          </cell>
          <cell r="C176" t="str">
            <v>Pružinové houpadlo - delfín</v>
          </cell>
          <cell r="AD176">
            <v>16480</v>
          </cell>
        </row>
        <row r="177">
          <cell r="A177" t="str">
            <v>SP-2013</v>
          </cell>
          <cell r="C177" t="str">
            <v>Pružinové houpadlo - loď</v>
          </cell>
          <cell r="AD177">
            <v>16480</v>
          </cell>
        </row>
        <row r="178">
          <cell r="A178" t="str">
            <v>SP-2014</v>
          </cell>
          <cell r="C178" t="str">
            <v>Pružinové houpadlo - vrtulník</v>
          </cell>
          <cell r="AD178">
            <v>16480</v>
          </cell>
        </row>
        <row r="179">
          <cell r="A179" t="str">
            <v>SP-2015</v>
          </cell>
          <cell r="C179" t="str">
            <v>Pružinové houpadlo - autobus</v>
          </cell>
          <cell r="AD179">
            <v>45660</v>
          </cell>
        </row>
        <row r="180">
          <cell r="A180" t="str">
            <v>SP-1009</v>
          </cell>
          <cell r="C180" t="str">
            <v>Pružinové houpadlo - Dinosaurus</v>
          </cell>
          <cell r="D180" t="str">
            <v>3-8</v>
          </cell>
          <cell r="E180">
            <v>0.95</v>
          </cell>
          <cell r="F180">
            <v>0.25</v>
          </cell>
          <cell r="G180">
            <v>0.85</v>
          </cell>
          <cell r="H180">
            <v>0.55</v>
          </cell>
          <cell r="I180">
            <v>3</v>
          </cell>
          <cell r="J180">
            <v>3</v>
          </cell>
          <cell r="L180">
            <v>9</v>
          </cell>
          <cell r="M180">
            <v>1.4025</v>
          </cell>
          <cell r="N180" t="str">
            <v>tráva</v>
          </cell>
          <cell r="AA180">
            <v>10500</v>
          </cell>
          <cell r="AB180">
            <v>1315</v>
          </cell>
          <cell r="AC180">
            <v>225</v>
          </cell>
          <cell r="AD180">
            <v>11530</v>
          </cell>
        </row>
        <row r="181">
          <cell r="A181" t="str">
            <v>SP-1002</v>
          </cell>
          <cell r="C181" t="str">
            <v>Pružinové houpadlo - Kohoutek</v>
          </cell>
          <cell r="D181" t="str">
            <v>3-8</v>
          </cell>
          <cell r="AA181">
            <v>10500</v>
          </cell>
          <cell r="AB181">
            <v>1315</v>
          </cell>
          <cell r="AC181">
            <v>225</v>
          </cell>
          <cell r="AD181">
            <v>11530</v>
          </cell>
        </row>
        <row r="182">
          <cell r="A182" t="str">
            <v>SP-1005</v>
          </cell>
          <cell r="C182" t="str">
            <v>Pružinové houpadlo - motorka</v>
          </cell>
          <cell r="AA182">
            <v>10500</v>
          </cell>
          <cell r="AB182">
            <v>1315</v>
          </cell>
          <cell r="AC182">
            <v>225</v>
          </cell>
          <cell r="AD182">
            <v>11530</v>
          </cell>
          <cell r="AJ182" t="str">
            <v>tráva</v>
          </cell>
        </row>
        <row r="183">
          <cell r="A183" t="str">
            <v>SP-2007</v>
          </cell>
          <cell r="C183" t="str">
            <v>Pružinové houpadlo - auto</v>
          </cell>
          <cell r="AA183">
            <v>11900</v>
          </cell>
          <cell r="AB183">
            <v>1315</v>
          </cell>
          <cell r="AC183">
            <v>225</v>
          </cell>
          <cell r="AD183">
            <v>14150</v>
          </cell>
        </row>
        <row r="184">
          <cell r="A184" t="str">
            <v>SP-2008</v>
          </cell>
          <cell r="C184" t="str">
            <v>Pružinové houpadlo - Kachna</v>
          </cell>
          <cell r="AA184">
            <v>11500</v>
          </cell>
          <cell r="AB184">
            <v>1315</v>
          </cell>
          <cell r="AC184">
            <v>225</v>
          </cell>
          <cell r="AD184">
            <v>13730</v>
          </cell>
        </row>
        <row r="185">
          <cell r="A185" t="str">
            <v>KM-0003QA</v>
          </cell>
          <cell r="C185" t="str">
            <v>Velký kolotoč</v>
          </cell>
          <cell r="D185" t="str">
            <v>3-12</v>
          </cell>
          <cell r="E185">
            <v>0.85</v>
          </cell>
          <cell r="F185">
            <v>1.55</v>
          </cell>
          <cell r="G185">
            <v>1.55</v>
          </cell>
          <cell r="I185">
            <v>5.55</v>
          </cell>
          <cell r="J185">
            <v>5.55</v>
          </cell>
          <cell r="K185">
            <v>0</v>
          </cell>
          <cell r="L185">
            <v>30.8025</v>
          </cell>
          <cell r="M185">
            <v>0</v>
          </cell>
          <cell r="N185" t="str">
            <v>tráva</v>
          </cell>
          <cell r="AA185">
            <v>29200</v>
          </cell>
          <cell r="AB185">
            <v>4400</v>
          </cell>
          <cell r="AC185">
            <v>150</v>
          </cell>
          <cell r="AD185">
            <v>43930</v>
          </cell>
          <cell r="AE185">
            <v>52716</v>
          </cell>
          <cell r="AF185">
            <v>43930</v>
          </cell>
          <cell r="AG185">
            <v>52716</v>
          </cell>
        </row>
        <row r="186">
          <cell r="A186" t="str">
            <v>KM-0001QS</v>
          </cell>
          <cell r="C186" t="str">
            <v>Minikolotoč </v>
          </cell>
          <cell r="D186" t="str">
            <v>3-12</v>
          </cell>
          <cell r="E186">
            <v>0.7</v>
          </cell>
          <cell r="F186">
            <v>1.25</v>
          </cell>
          <cell r="G186">
            <v>1.25</v>
          </cell>
          <cell r="I186">
            <v>5.25</v>
          </cell>
          <cell r="J186">
            <v>5.25</v>
          </cell>
          <cell r="K186">
            <v>0</v>
          </cell>
          <cell r="L186">
            <v>27.5625</v>
          </cell>
          <cell r="M186">
            <v>0</v>
          </cell>
          <cell r="N186" t="str">
            <v>tráva</v>
          </cell>
          <cell r="AA186">
            <v>16300</v>
          </cell>
          <cell r="AB186">
            <v>2450</v>
          </cell>
          <cell r="AC186">
            <v>150</v>
          </cell>
          <cell r="AD186">
            <v>24920</v>
          </cell>
          <cell r="AE186">
            <v>29904</v>
          </cell>
          <cell r="AF186">
            <v>24920</v>
          </cell>
          <cell r="AG186">
            <v>29904</v>
          </cell>
        </row>
        <row r="187">
          <cell r="A187" t="str">
            <v>KM-0004TW</v>
          </cell>
          <cell r="C187" t="str">
            <v>Twister</v>
          </cell>
          <cell r="AD187">
            <v>24520</v>
          </cell>
        </row>
        <row r="188">
          <cell r="A188" t="str">
            <v>KPN-101</v>
          </cell>
          <cell r="C188" t="str">
            <v>Kovový plot - nízký, délka pole 2,5m, výška 1m</v>
          </cell>
          <cell r="E188">
            <v>1</v>
          </cell>
          <cell r="F188" t="str">
            <v>-</v>
          </cell>
          <cell r="G188">
            <v>2.5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e">
            <v>#VALUE!</v>
          </cell>
          <cell r="M188" t="e">
            <v>#VALUE!</v>
          </cell>
          <cell r="O188">
            <v>0</v>
          </cell>
          <cell r="AA188">
            <v>1060</v>
          </cell>
          <cell r="AB188">
            <v>1150</v>
          </cell>
          <cell r="AC188">
            <v>300</v>
          </cell>
          <cell r="AD188">
            <v>2580</v>
          </cell>
          <cell r="AJ188" t="str">
            <v>tráva</v>
          </cell>
        </row>
        <row r="189">
          <cell r="A189" t="str">
            <v>BKP-101</v>
          </cell>
          <cell r="C189" t="str">
            <v>Branka k plotu - nízká</v>
          </cell>
          <cell r="E189">
            <v>1</v>
          </cell>
          <cell r="F189" t="str">
            <v>-</v>
          </cell>
          <cell r="G189">
            <v>2.5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e">
            <v>#VALUE!</v>
          </cell>
          <cell r="M189" t="e">
            <v>#VALUE!</v>
          </cell>
          <cell r="O189">
            <v>0</v>
          </cell>
          <cell r="AA189">
            <v>4445</v>
          </cell>
          <cell r="AB189">
            <v>1150</v>
          </cell>
          <cell r="AC189">
            <v>600</v>
          </cell>
          <cell r="AD189">
            <v>6460</v>
          </cell>
          <cell r="AJ189" t="str">
            <v>tráva</v>
          </cell>
        </row>
        <row r="190">
          <cell r="A190" t="str">
            <v>KPV-102</v>
          </cell>
          <cell r="C190" t="str">
            <v>Kovový plot - vysoký, délka pole 2,5m, výška 1,7m</v>
          </cell>
          <cell r="E190">
            <v>1.7</v>
          </cell>
          <cell r="F190" t="str">
            <v>-</v>
          </cell>
          <cell r="G190">
            <v>2.5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e">
            <v>#VALUE!</v>
          </cell>
          <cell r="M190" t="e">
            <v>#VALUE!</v>
          </cell>
          <cell r="O190">
            <v>0</v>
          </cell>
          <cell r="AA190">
            <v>1570</v>
          </cell>
          <cell r="AB190">
            <v>1150</v>
          </cell>
          <cell r="AC190">
            <v>300</v>
          </cell>
          <cell r="AD190">
            <v>3120</v>
          </cell>
          <cell r="AJ190" t="str">
            <v>tráva</v>
          </cell>
        </row>
        <row r="191">
          <cell r="A191" t="str">
            <v>BKP-102</v>
          </cell>
          <cell r="C191" t="str">
            <v>Branka k plotu - vysoká</v>
          </cell>
          <cell r="E191">
            <v>1.7</v>
          </cell>
          <cell r="F191" t="str">
            <v>-</v>
          </cell>
          <cell r="G191">
            <v>2.5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e">
            <v>#VALUE!</v>
          </cell>
          <cell r="M191" t="e">
            <v>#VALUE!</v>
          </cell>
          <cell r="O191">
            <v>0</v>
          </cell>
          <cell r="AA191">
            <v>5334</v>
          </cell>
          <cell r="AB191">
            <v>1150</v>
          </cell>
          <cell r="AC191">
            <v>600</v>
          </cell>
          <cell r="AD191">
            <v>7400</v>
          </cell>
          <cell r="AJ191" t="str">
            <v>tráva</v>
          </cell>
        </row>
        <row r="192">
          <cell r="A192" t="str">
            <v>D101</v>
          </cell>
          <cell r="C192" t="str">
            <v>Domek s tabulí na kreslení</v>
          </cell>
          <cell r="D192" t="str">
            <v>3-8</v>
          </cell>
          <cell r="E192">
            <v>2</v>
          </cell>
          <cell r="F192">
            <v>1</v>
          </cell>
          <cell r="G192">
            <v>1</v>
          </cell>
          <cell r="H192" t="str">
            <v>-</v>
          </cell>
          <cell r="I192">
            <v>4</v>
          </cell>
          <cell r="J192">
            <v>4</v>
          </cell>
          <cell r="K192">
            <v>0</v>
          </cell>
          <cell r="L192">
            <v>16</v>
          </cell>
          <cell r="M192" t="e">
            <v>#VALUE!</v>
          </cell>
          <cell r="N192" t="str">
            <v>tráva</v>
          </cell>
          <cell r="O192">
            <v>0</v>
          </cell>
          <cell r="AA192">
            <v>27700</v>
          </cell>
          <cell r="AB192">
            <v>3696</v>
          </cell>
          <cell r="AC192">
            <v>600</v>
          </cell>
          <cell r="AD192">
            <v>35416</v>
          </cell>
          <cell r="AJ192" t="str">
            <v>tráva</v>
          </cell>
        </row>
        <row r="193">
          <cell r="A193" t="str">
            <v>D101/2T</v>
          </cell>
          <cell r="C193" t="str">
            <v>Dva domečky s tunelem</v>
          </cell>
          <cell r="AD193">
            <v>51970</v>
          </cell>
        </row>
        <row r="194">
          <cell r="A194" t="str">
            <v>D102</v>
          </cell>
          <cell r="C194" t="str">
            <v>Domek s tématickou hrou 1</v>
          </cell>
          <cell r="D194" t="str">
            <v>3-8</v>
          </cell>
          <cell r="E194">
            <v>2</v>
          </cell>
          <cell r="F194">
            <v>1</v>
          </cell>
          <cell r="G194">
            <v>1</v>
          </cell>
          <cell r="H194" t="str">
            <v>-</v>
          </cell>
          <cell r="I194">
            <v>4</v>
          </cell>
          <cell r="J194">
            <v>4</v>
          </cell>
          <cell r="K194">
            <v>0</v>
          </cell>
          <cell r="L194">
            <v>16</v>
          </cell>
          <cell r="M194" t="e">
            <v>#VALUE!</v>
          </cell>
          <cell r="N194" t="str">
            <v>tráva</v>
          </cell>
          <cell r="O194">
            <v>0</v>
          </cell>
          <cell r="AA194">
            <v>37383</v>
          </cell>
          <cell r="AB194">
            <v>3696</v>
          </cell>
          <cell r="AC194">
            <v>600</v>
          </cell>
          <cell r="AD194">
            <v>41679</v>
          </cell>
          <cell r="AJ194" t="str">
            <v>tráva</v>
          </cell>
        </row>
        <row r="195">
          <cell r="A195" t="str">
            <v>D103</v>
          </cell>
          <cell r="C195" t="str">
            <v>Domek s tématickou hrou 2</v>
          </cell>
          <cell r="D195" t="str">
            <v>3-8</v>
          </cell>
          <cell r="E195">
            <v>2</v>
          </cell>
          <cell r="F195">
            <v>1</v>
          </cell>
          <cell r="G195">
            <v>1</v>
          </cell>
          <cell r="H195" t="str">
            <v>-</v>
          </cell>
          <cell r="I195">
            <v>4</v>
          </cell>
          <cell r="J195">
            <v>4</v>
          </cell>
          <cell r="K195">
            <v>0</v>
          </cell>
          <cell r="L195">
            <v>16</v>
          </cell>
          <cell r="M195" t="e">
            <v>#VALUE!</v>
          </cell>
          <cell r="N195" t="str">
            <v>tráva</v>
          </cell>
          <cell r="O195">
            <v>0</v>
          </cell>
          <cell r="AA195">
            <v>42115</v>
          </cell>
          <cell r="AB195">
            <v>3696</v>
          </cell>
          <cell r="AC195">
            <v>600</v>
          </cell>
          <cell r="AD195">
            <v>46411</v>
          </cell>
          <cell r="AJ195" t="str">
            <v>tráva</v>
          </cell>
        </row>
        <row r="196">
          <cell r="A196" t="str">
            <v>D104</v>
          </cell>
          <cell r="C196" t="str">
            <v>Sezení - dva vagónky</v>
          </cell>
          <cell r="D196" t="str">
            <v>3-8</v>
          </cell>
          <cell r="E196">
            <v>1.1</v>
          </cell>
          <cell r="F196">
            <v>1</v>
          </cell>
          <cell r="G196">
            <v>2.3</v>
          </cell>
          <cell r="H196" t="str">
            <v>-</v>
          </cell>
          <cell r="I196">
            <v>5.3</v>
          </cell>
          <cell r="J196">
            <v>4</v>
          </cell>
          <cell r="K196">
            <v>0</v>
          </cell>
          <cell r="L196">
            <v>21.2</v>
          </cell>
          <cell r="M196" t="e">
            <v>#VALUE!</v>
          </cell>
          <cell r="N196" t="str">
            <v>tráva</v>
          </cell>
          <cell r="O196">
            <v>0</v>
          </cell>
          <cell r="AA196">
            <v>27209</v>
          </cell>
          <cell r="AB196">
            <v>3696</v>
          </cell>
          <cell r="AC196">
            <v>800</v>
          </cell>
          <cell r="AD196">
            <v>33336</v>
          </cell>
          <cell r="AJ196" t="str">
            <v>tráva</v>
          </cell>
        </row>
        <row r="197">
          <cell r="A197" t="str">
            <v>D105</v>
          </cell>
          <cell r="C197" t="str">
            <v>Sezení - mašinka s tunelem</v>
          </cell>
          <cell r="D197" t="str">
            <v>3-8</v>
          </cell>
          <cell r="E197">
            <v>1.3</v>
          </cell>
          <cell r="F197">
            <v>1</v>
          </cell>
          <cell r="G197">
            <v>2.1</v>
          </cell>
          <cell r="H197" t="str">
            <v>-</v>
          </cell>
          <cell r="I197">
            <v>5.1</v>
          </cell>
          <cell r="J197">
            <v>4</v>
          </cell>
          <cell r="K197">
            <v>0</v>
          </cell>
          <cell r="L197">
            <v>20.4</v>
          </cell>
          <cell r="M197" t="e">
            <v>#VALUE!</v>
          </cell>
          <cell r="N197" t="str">
            <v>tráva</v>
          </cell>
          <cell r="O197">
            <v>0</v>
          </cell>
          <cell r="AA197">
            <v>41649</v>
          </cell>
          <cell r="AB197">
            <v>3696</v>
          </cell>
          <cell r="AC197">
            <v>800</v>
          </cell>
          <cell r="AD197">
            <v>48646</v>
          </cell>
          <cell r="AJ197" t="str">
            <v>tráva</v>
          </cell>
        </row>
        <row r="198">
          <cell r="A198" t="str">
            <v>D105+D104</v>
          </cell>
          <cell r="C198" t="str">
            <v>Vláček s tunelem a dva vagónky</v>
          </cell>
          <cell r="AD198">
            <v>52930</v>
          </cell>
        </row>
        <row r="199">
          <cell r="A199" t="str">
            <v>D106</v>
          </cell>
          <cell r="C199" t="str">
            <v>Prolézací tunel</v>
          </cell>
          <cell r="D199" t="str">
            <v>3-8</v>
          </cell>
          <cell r="E199">
            <v>0.72</v>
          </cell>
          <cell r="F199">
            <v>0.82</v>
          </cell>
          <cell r="G199">
            <v>1</v>
          </cell>
          <cell r="H199" t="str">
            <v>-</v>
          </cell>
          <cell r="I199">
            <v>3.82</v>
          </cell>
          <cell r="J199">
            <v>4</v>
          </cell>
          <cell r="K199">
            <v>0</v>
          </cell>
          <cell r="L199">
            <v>15.28</v>
          </cell>
          <cell r="M199" t="e">
            <v>#VALUE!</v>
          </cell>
          <cell r="N199" t="str">
            <v>tráva</v>
          </cell>
          <cell r="O199">
            <v>0</v>
          </cell>
          <cell r="AA199">
            <v>19019</v>
          </cell>
          <cell r="AB199">
            <v>1725</v>
          </cell>
          <cell r="AC199">
            <v>600</v>
          </cell>
          <cell r="AD199">
            <v>22485</v>
          </cell>
          <cell r="AJ199" t="str">
            <v>tráva</v>
          </cell>
        </row>
        <row r="200">
          <cell r="A200" t="str">
            <v>D106H</v>
          </cell>
          <cell r="C200" t="str">
            <v>Tunel Housenka</v>
          </cell>
          <cell r="AD200">
            <v>33690</v>
          </cell>
        </row>
        <row r="201">
          <cell r="A201" t="str">
            <v>P206</v>
          </cell>
          <cell r="C201" t="str">
            <v>Tabule na kreslení 100x150 cm</v>
          </cell>
          <cell r="AA201">
            <v>9600</v>
          </cell>
          <cell r="AB201">
            <v>1440</v>
          </cell>
          <cell r="AC201">
            <v>300</v>
          </cell>
          <cell r="AD201">
            <v>11940</v>
          </cell>
        </row>
        <row r="202">
          <cell r="A202" t="str">
            <v>PS203A</v>
          </cell>
          <cell r="C202" t="str">
            <v>Kreslící tabule - čísla</v>
          </cell>
          <cell r="AD202">
            <v>11280</v>
          </cell>
        </row>
        <row r="203">
          <cell r="A203" t="str">
            <v>PS203B</v>
          </cell>
          <cell r="C203" t="str">
            <v>Kreslící tabule - písmena</v>
          </cell>
          <cell r="AD203">
            <v>11280</v>
          </cell>
        </row>
        <row r="204">
          <cell r="A204" t="str">
            <v>PS203C</v>
          </cell>
          <cell r="C204" t="str">
            <v>Kreslící tabule - tvary</v>
          </cell>
          <cell r="AD204">
            <v>11280</v>
          </cell>
        </row>
        <row r="205">
          <cell r="A205" t="str">
            <v>P203</v>
          </cell>
          <cell r="C205" t="str">
            <v>Tabule na kreslení</v>
          </cell>
          <cell r="D205" t="str">
            <v>3-8</v>
          </cell>
          <cell r="E205">
            <v>1.6</v>
          </cell>
          <cell r="F205">
            <v>1.1</v>
          </cell>
          <cell r="G205">
            <v>0.1</v>
          </cell>
          <cell r="H205" t="str">
            <v>-</v>
          </cell>
          <cell r="I205" t="str">
            <v>-</v>
          </cell>
          <cell r="J205" t="str">
            <v>-</v>
          </cell>
          <cell r="K205" t="str">
            <v>-</v>
          </cell>
          <cell r="L205" t="e">
            <v>#VALUE!</v>
          </cell>
          <cell r="M205" t="e">
            <v>#VALUE!</v>
          </cell>
          <cell r="N205" t="str">
            <v>tráva</v>
          </cell>
          <cell r="O205">
            <v>0</v>
          </cell>
          <cell r="AA205">
            <v>8434</v>
          </cell>
          <cell r="AB205">
            <v>1284</v>
          </cell>
          <cell r="AC205">
            <v>600</v>
          </cell>
          <cell r="AD205">
            <v>10824</v>
          </cell>
          <cell r="AJ205" t="str">
            <v>tráva</v>
          </cell>
        </row>
        <row r="206">
          <cell r="A206" t="str">
            <v>P204</v>
          </cell>
          <cell r="C206" t="str">
            <v>Dřevěná informační tabule</v>
          </cell>
          <cell r="D206" t="str">
            <v>3-8</v>
          </cell>
          <cell r="E206">
            <v>2.1</v>
          </cell>
          <cell r="F206">
            <v>1.1</v>
          </cell>
          <cell r="G206">
            <v>0.1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e">
            <v>#VALUE!</v>
          </cell>
          <cell r="M206" t="e">
            <v>#VALUE!</v>
          </cell>
          <cell r="N206" t="str">
            <v>tráva</v>
          </cell>
          <cell r="O206">
            <v>0</v>
          </cell>
          <cell r="AA206">
            <v>8430</v>
          </cell>
          <cell r="AB206">
            <v>1284</v>
          </cell>
          <cell r="AC206">
            <v>300</v>
          </cell>
          <cell r="AD206">
            <v>10524</v>
          </cell>
          <cell r="AJ206" t="str">
            <v>tráva</v>
          </cell>
        </row>
        <row r="207">
          <cell r="A207" t="str">
            <v>OKB1</v>
          </cell>
          <cell r="C207" t="str">
            <v>Odpadkový koš OKB1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e">
            <v>#VALUE!</v>
          </cell>
          <cell r="M207" t="e">
            <v>#VALUE!</v>
          </cell>
          <cell r="O207">
            <v>0</v>
          </cell>
          <cell r="AA207">
            <v>2457</v>
          </cell>
          <cell r="AB207">
            <v>396</v>
          </cell>
          <cell r="AC207">
            <v>4000</v>
          </cell>
          <cell r="AD207">
            <v>6996</v>
          </cell>
          <cell r="AJ207" t="str">
            <v>tráva</v>
          </cell>
        </row>
        <row r="208">
          <cell r="A208" t="str">
            <v>PLU104A-L</v>
          </cell>
          <cell r="B208" t="str">
            <v>PLU104A-L □ Kombinovaná zídka s malou lanovou sítí</v>
          </cell>
          <cell r="C208" t="str">
            <v>Kombinovaná zídka s malou lanovou sítí</v>
          </cell>
          <cell r="D208" t="str">
            <v>3-12</v>
          </cell>
          <cell r="E208">
            <v>1.9</v>
          </cell>
          <cell r="F208">
            <v>1</v>
          </cell>
          <cell r="G208">
            <v>2</v>
          </cell>
          <cell r="H208">
            <v>1.8</v>
          </cell>
          <cell r="I208">
            <v>5</v>
          </cell>
          <cell r="J208">
            <v>6</v>
          </cell>
          <cell r="K208">
            <v>0.3</v>
          </cell>
          <cell r="L208">
            <v>30</v>
          </cell>
          <cell r="M208">
            <v>18</v>
          </cell>
          <cell r="N208" t="str">
            <v>kačírek,guma,písek,kůra</v>
          </cell>
          <cell r="O208">
            <v>21000</v>
          </cell>
          <cell r="P208">
            <v>1165</v>
          </cell>
          <cell r="Q208">
            <v>174.75</v>
          </cell>
          <cell r="R208">
            <v>0</v>
          </cell>
          <cell r="S208" t="str">
            <v>?</v>
          </cell>
          <cell r="T208">
            <v>28</v>
          </cell>
          <cell r="U208">
            <v>1339.75</v>
          </cell>
          <cell r="V208">
            <v>37513</v>
          </cell>
          <cell r="X208" t="str">
            <v>6 týd.</v>
          </cell>
          <cell r="Z208" t="str">
            <v>Playsystem</v>
          </cell>
          <cell r="AA208">
            <v>35882</v>
          </cell>
          <cell r="AB208">
            <v>4893</v>
          </cell>
          <cell r="AC208">
            <v>600</v>
          </cell>
          <cell r="AD208">
            <v>43523</v>
          </cell>
          <cell r="AE208">
            <v>52227.6</v>
          </cell>
          <cell r="AF208">
            <v>64523</v>
          </cell>
          <cell r="AG208">
            <v>77427.59999999999</v>
          </cell>
          <cell r="AH208" t="str">
            <v>dle obratu</v>
          </cell>
          <cell r="AJ208" t="str">
            <v>kačírek</v>
          </cell>
        </row>
        <row r="209">
          <cell r="A209" t="str">
            <v>PLU104A-S</v>
          </cell>
          <cell r="B209" t="str">
            <v>PLU104A-S □ Kombinovaná zídka s malou lezeckou stěnou</v>
          </cell>
          <cell r="C209" t="str">
            <v>Kombinovaná zídka s malou lezeckou stěnou</v>
          </cell>
          <cell r="D209" t="str">
            <v>3-12</v>
          </cell>
          <cell r="E209">
            <v>1.9</v>
          </cell>
          <cell r="F209">
            <v>1</v>
          </cell>
          <cell r="G209">
            <v>2</v>
          </cell>
          <cell r="H209">
            <v>1.8</v>
          </cell>
          <cell r="I209">
            <v>5</v>
          </cell>
          <cell r="J209">
            <v>6</v>
          </cell>
          <cell r="K209">
            <v>0.3</v>
          </cell>
          <cell r="L209">
            <v>30</v>
          </cell>
          <cell r="M209">
            <v>18</v>
          </cell>
          <cell r="N209" t="str">
            <v>kačírek,guma,písek,kůra</v>
          </cell>
          <cell r="O209">
            <v>21000</v>
          </cell>
          <cell r="P209">
            <v>769</v>
          </cell>
          <cell r="Q209">
            <v>115.35</v>
          </cell>
          <cell r="R209">
            <v>0</v>
          </cell>
          <cell r="S209" t="str">
            <v>?</v>
          </cell>
          <cell r="T209">
            <v>28</v>
          </cell>
          <cell r="U209">
            <v>884.35</v>
          </cell>
          <cell r="V209">
            <v>24761.8</v>
          </cell>
          <cell r="X209" t="str">
            <v>6 týd.</v>
          </cell>
          <cell r="Z209" t="str">
            <v>Playsystem</v>
          </cell>
          <cell r="AA209">
            <v>23685.2</v>
          </cell>
          <cell r="AB209">
            <v>3229.7999999999997</v>
          </cell>
          <cell r="AC209">
            <v>600</v>
          </cell>
          <cell r="AD209">
            <v>28936</v>
          </cell>
          <cell r="AE209">
            <v>34723.2</v>
          </cell>
          <cell r="AF209">
            <v>49936</v>
          </cell>
          <cell r="AG209">
            <v>59923.2</v>
          </cell>
          <cell r="AH209" t="str">
            <v>dle obratu</v>
          </cell>
          <cell r="AJ209" t="str">
            <v>kačírek</v>
          </cell>
        </row>
        <row r="210">
          <cell r="A210" t="str">
            <v>PS106-S</v>
          </cell>
          <cell r="B210" t="str">
            <v>PS106 □ Gymnastický prvek Čtyřúhelník</v>
          </cell>
          <cell r="C210" t="str">
            <v>Gymnastický prvek Čtyřúhelník</v>
          </cell>
          <cell r="D210" t="str">
            <v>3-12</v>
          </cell>
          <cell r="E210">
            <v>2</v>
          </cell>
          <cell r="F210">
            <v>2</v>
          </cell>
          <cell r="G210">
            <v>2</v>
          </cell>
          <cell r="H210">
            <v>1.8</v>
          </cell>
          <cell r="I210">
            <v>6</v>
          </cell>
          <cell r="J210">
            <v>6</v>
          </cell>
          <cell r="K210">
            <v>0.3</v>
          </cell>
          <cell r="L210">
            <v>36</v>
          </cell>
          <cell r="M210">
            <v>21.6</v>
          </cell>
          <cell r="N210" t="str">
            <v>kačírek,guma,písek,kůra</v>
          </cell>
          <cell r="O210">
            <v>25200</v>
          </cell>
          <cell r="P210">
            <v>1731</v>
          </cell>
          <cell r="Q210">
            <v>259.65</v>
          </cell>
          <cell r="R210">
            <v>0</v>
          </cell>
          <cell r="S210" t="str">
            <v>?</v>
          </cell>
          <cell r="T210">
            <v>28</v>
          </cell>
          <cell r="U210">
            <v>1990.65</v>
          </cell>
          <cell r="V210">
            <v>55738.200000000004</v>
          </cell>
          <cell r="X210" t="str">
            <v>6 týd.</v>
          </cell>
          <cell r="Z210" t="str">
            <v>Playsystem</v>
          </cell>
          <cell r="AA210">
            <v>53314.8</v>
          </cell>
          <cell r="AB210">
            <v>7270.199999999999</v>
          </cell>
          <cell r="AC210">
            <v>1200</v>
          </cell>
          <cell r="AD210">
            <v>64980</v>
          </cell>
          <cell r="AE210">
            <v>77976</v>
          </cell>
          <cell r="AF210">
            <v>90180</v>
          </cell>
          <cell r="AG210">
            <v>108216</v>
          </cell>
          <cell r="AH210" t="str">
            <v>dle obratu</v>
          </cell>
          <cell r="AJ210" t="str">
            <v>kačírek</v>
          </cell>
        </row>
        <row r="211">
          <cell r="A211" t="str">
            <v>PS105</v>
          </cell>
          <cell r="B211" t="str">
            <v>PS105 □ Gymnastický prvek Šestiúhelník</v>
          </cell>
          <cell r="C211" t="str">
            <v>Gymnastický prvek Šestiúhelník</v>
          </cell>
          <cell r="D211" t="str">
            <v>3-12</v>
          </cell>
          <cell r="E211">
            <v>2</v>
          </cell>
          <cell r="F211">
            <v>2</v>
          </cell>
          <cell r="G211">
            <v>2</v>
          </cell>
          <cell r="H211">
            <v>1.8</v>
          </cell>
          <cell r="I211">
            <v>6</v>
          </cell>
          <cell r="J211">
            <v>6</v>
          </cell>
          <cell r="K211">
            <v>0.3</v>
          </cell>
          <cell r="L211">
            <v>36</v>
          </cell>
          <cell r="M211">
            <v>21.6</v>
          </cell>
          <cell r="N211" t="str">
            <v>kačírek,guma,písek,kůra</v>
          </cell>
          <cell r="O211">
            <v>25200</v>
          </cell>
          <cell r="P211">
            <v>1465</v>
          </cell>
          <cell r="Q211">
            <v>219.75</v>
          </cell>
          <cell r="R211">
            <v>0</v>
          </cell>
          <cell r="S211" t="str">
            <v>?</v>
          </cell>
          <cell r="T211">
            <v>28</v>
          </cell>
          <cell r="U211">
            <v>1684.75</v>
          </cell>
          <cell r="V211">
            <v>47173</v>
          </cell>
          <cell r="X211" t="str">
            <v>6 týd.</v>
          </cell>
          <cell r="Z211" t="str">
            <v>Playsystem</v>
          </cell>
          <cell r="AA211">
            <v>45122</v>
          </cell>
          <cell r="AB211">
            <v>6153</v>
          </cell>
          <cell r="AC211">
            <v>1050</v>
          </cell>
          <cell r="AD211">
            <v>55033</v>
          </cell>
          <cell r="AE211">
            <v>66039.59999999999</v>
          </cell>
          <cell r="AF211">
            <v>80233</v>
          </cell>
          <cell r="AG211">
            <v>96279.59999999999</v>
          </cell>
          <cell r="AH211" t="str">
            <v>dle obratu</v>
          </cell>
          <cell r="AJ211" t="str">
            <v>kačírek</v>
          </cell>
        </row>
        <row r="212">
          <cell r="A212" t="str">
            <v>PB301</v>
          </cell>
          <cell r="B212" t="str">
            <v>PB301 ● Gymnastický prvek Monkey 1</v>
          </cell>
          <cell r="C212" t="str">
            <v>Gymnastický prvek Monkey 1</v>
          </cell>
          <cell r="D212" t="str">
            <v>3-12</v>
          </cell>
          <cell r="E212">
            <v>2</v>
          </cell>
          <cell r="F212">
            <v>1.8</v>
          </cell>
          <cell r="G212">
            <v>4</v>
          </cell>
          <cell r="H212">
            <v>1.8</v>
          </cell>
          <cell r="I212">
            <v>8</v>
          </cell>
          <cell r="J212">
            <v>5</v>
          </cell>
          <cell r="K212">
            <v>0.3</v>
          </cell>
          <cell r="L212">
            <v>40</v>
          </cell>
          <cell r="M212">
            <v>57.6</v>
          </cell>
          <cell r="N212" t="str">
            <v>kačírek,guma,písek,kůra</v>
          </cell>
          <cell r="O212">
            <v>28000</v>
          </cell>
          <cell r="P212">
            <v>1252.1</v>
          </cell>
          <cell r="Q212">
            <v>187.82</v>
          </cell>
          <cell r="R212">
            <v>0</v>
          </cell>
          <cell r="S212" t="str">
            <v>?</v>
          </cell>
          <cell r="T212">
            <v>28</v>
          </cell>
          <cell r="U212">
            <v>1439.9199999999998</v>
          </cell>
          <cell r="V212">
            <v>40317.759999999995</v>
          </cell>
          <cell r="X212" t="str">
            <v>6 týd.</v>
          </cell>
          <cell r="Z212" t="str">
            <v>Playsystem</v>
          </cell>
          <cell r="AA212">
            <v>38564.68</v>
          </cell>
          <cell r="AB212">
            <v>5258.96</v>
          </cell>
          <cell r="AC212">
            <v>1200</v>
          </cell>
          <cell r="AD212">
            <v>47339</v>
          </cell>
          <cell r="AE212">
            <v>56806.799999999996</v>
          </cell>
          <cell r="AF212">
            <v>75339</v>
          </cell>
          <cell r="AG212">
            <v>90406.8</v>
          </cell>
          <cell r="AH212" t="str">
            <v>dle obratu</v>
          </cell>
          <cell r="AJ212" t="str">
            <v>kačírek</v>
          </cell>
        </row>
        <row r="213">
          <cell r="A213" t="str">
            <v>PB303</v>
          </cell>
          <cell r="B213" t="str">
            <v>PB303 ● Gymnastický prvek Monkey 3</v>
          </cell>
          <cell r="C213" t="str">
            <v>Gymnastický prvek Monkey 3</v>
          </cell>
          <cell r="D213" t="str">
            <v>3-12</v>
          </cell>
          <cell r="E213">
            <v>2</v>
          </cell>
          <cell r="F213">
            <v>5</v>
          </cell>
          <cell r="G213">
            <v>5</v>
          </cell>
          <cell r="H213">
            <v>1.8</v>
          </cell>
          <cell r="I213">
            <v>6</v>
          </cell>
          <cell r="J213">
            <v>6</v>
          </cell>
          <cell r="K213">
            <v>0.3</v>
          </cell>
          <cell r="L213">
            <v>36</v>
          </cell>
          <cell r="M213">
            <v>54</v>
          </cell>
          <cell r="N213" t="str">
            <v>kačírek,guma,písek,kůra</v>
          </cell>
          <cell r="O213">
            <v>25200</v>
          </cell>
          <cell r="P213">
            <v>1948.7</v>
          </cell>
          <cell r="Q213">
            <v>292.31</v>
          </cell>
          <cell r="R213">
            <v>0</v>
          </cell>
          <cell r="S213" t="str">
            <v>?</v>
          </cell>
          <cell r="T213">
            <v>28</v>
          </cell>
          <cell r="U213">
            <v>2241.01</v>
          </cell>
          <cell r="V213">
            <v>62748.280000000006</v>
          </cell>
          <cell r="X213" t="str">
            <v>6 týd.</v>
          </cell>
          <cell r="Z213" t="str">
            <v>Playsystem</v>
          </cell>
          <cell r="AA213">
            <v>60019.96000000001</v>
          </cell>
          <cell r="AB213">
            <v>8184.68</v>
          </cell>
          <cell r="AC213">
            <v>1800</v>
          </cell>
          <cell r="AD213">
            <v>70004.64000000001</v>
          </cell>
          <cell r="AE213">
            <v>84005.56800000001</v>
          </cell>
          <cell r="AF213">
            <v>95204.64000000001</v>
          </cell>
          <cell r="AG213">
            <v>114245.56800000001</v>
          </cell>
          <cell r="AH213" t="str">
            <v>dle obratu</v>
          </cell>
          <cell r="AJ213" t="str">
            <v>kačírek</v>
          </cell>
        </row>
        <row r="214">
          <cell r="A214" t="str">
            <v>PB120A</v>
          </cell>
          <cell r="B214" t="str">
            <v>PB120A ● Gymnastický prvek Šplhací áčko</v>
          </cell>
          <cell r="C214" t="str">
            <v>Gymnastický prvek Šplhací áčko</v>
          </cell>
          <cell r="D214" t="str">
            <v>3-12</v>
          </cell>
          <cell r="E214">
            <v>2</v>
          </cell>
          <cell r="F214">
            <v>1</v>
          </cell>
          <cell r="G214">
            <v>1.3</v>
          </cell>
          <cell r="H214">
            <v>1.9</v>
          </cell>
          <cell r="I214">
            <v>5</v>
          </cell>
          <cell r="J214">
            <v>5.3</v>
          </cell>
          <cell r="K214">
            <v>0.3</v>
          </cell>
          <cell r="L214">
            <v>26.5</v>
          </cell>
          <cell r="M214">
            <v>12.349999999999998</v>
          </cell>
          <cell r="N214" t="str">
            <v>kačírek,guma,písek,kůra</v>
          </cell>
          <cell r="O214">
            <v>18550</v>
          </cell>
          <cell r="P214">
            <v>599</v>
          </cell>
          <cell r="Q214">
            <v>89.85</v>
          </cell>
          <cell r="R214">
            <v>0</v>
          </cell>
          <cell r="S214" t="str">
            <v>?</v>
          </cell>
          <cell r="T214">
            <v>28</v>
          </cell>
          <cell r="U214">
            <v>688.85</v>
          </cell>
          <cell r="V214">
            <v>19287.8</v>
          </cell>
          <cell r="X214" t="str">
            <v>6 týd.</v>
          </cell>
          <cell r="Z214" t="str">
            <v>Playsystem</v>
          </cell>
          <cell r="AA214">
            <v>18449.2</v>
          </cell>
          <cell r="AB214">
            <v>2515.7999999999997</v>
          </cell>
          <cell r="AC214">
            <v>600</v>
          </cell>
          <cell r="AD214">
            <v>22676</v>
          </cell>
          <cell r="AE214">
            <v>27211.2</v>
          </cell>
          <cell r="AF214">
            <v>41226</v>
          </cell>
          <cell r="AG214">
            <v>49471.2</v>
          </cell>
          <cell r="AH214" t="str">
            <v>dle obratu</v>
          </cell>
          <cell r="AJ214" t="str">
            <v>kačírek</v>
          </cell>
        </row>
        <row r="215">
          <cell r="A215" t="str">
            <v>PB120B</v>
          </cell>
          <cell r="C215" t="str">
            <v>Gymnastický prvek Šplhací áčkoB</v>
          </cell>
          <cell r="D215" t="str">
            <v>3-12</v>
          </cell>
          <cell r="E215">
            <v>2</v>
          </cell>
          <cell r="F215">
            <v>1</v>
          </cell>
          <cell r="G215">
            <v>1.3</v>
          </cell>
          <cell r="H215">
            <v>1.9</v>
          </cell>
          <cell r="I215">
            <v>5</v>
          </cell>
          <cell r="J215">
            <v>5.3</v>
          </cell>
          <cell r="K215">
            <v>0.3</v>
          </cell>
          <cell r="L215">
            <v>26.5</v>
          </cell>
          <cell r="M215">
            <v>12.349999999999998</v>
          </cell>
          <cell r="O215">
            <v>18550</v>
          </cell>
          <cell r="AA215">
            <v>19600</v>
          </cell>
          <cell r="AB215">
            <v>2516</v>
          </cell>
          <cell r="AC215">
            <v>600</v>
          </cell>
          <cell r="AD215">
            <v>23896</v>
          </cell>
          <cell r="AE215">
            <v>28675.2</v>
          </cell>
          <cell r="AF215">
            <v>42446</v>
          </cell>
          <cell r="AG215">
            <v>50935.2</v>
          </cell>
        </row>
        <row r="216">
          <cell r="A216" t="str">
            <v>PB120C</v>
          </cell>
          <cell r="C216" t="str">
            <v>Gymnastický prvek Šplhací áčkoC</v>
          </cell>
          <cell r="D216" t="str">
            <v>3-12</v>
          </cell>
          <cell r="E216">
            <v>2</v>
          </cell>
          <cell r="F216">
            <v>1</v>
          </cell>
          <cell r="G216">
            <v>1.3</v>
          </cell>
          <cell r="H216">
            <v>1.9</v>
          </cell>
          <cell r="I216">
            <v>5</v>
          </cell>
          <cell r="J216">
            <v>5.3</v>
          </cell>
          <cell r="K216">
            <v>0.3</v>
          </cell>
          <cell r="L216">
            <v>26.5</v>
          </cell>
          <cell r="M216">
            <v>12.349999999999998</v>
          </cell>
          <cell r="O216">
            <v>18550</v>
          </cell>
          <cell r="AA216">
            <v>18449</v>
          </cell>
          <cell r="AB216">
            <v>2516</v>
          </cell>
          <cell r="AC216">
            <v>600</v>
          </cell>
          <cell r="AD216">
            <v>22676</v>
          </cell>
          <cell r="AE216">
            <v>27211.2</v>
          </cell>
          <cell r="AF216">
            <v>41226</v>
          </cell>
          <cell r="AG216">
            <v>49471.2</v>
          </cell>
        </row>
        <row r="217">
          <cell r="A217" t="str">
            <v>PB120D</v>
          </cell>
          <cell r="C217" t="str">
            <v>Gymnastický prvek Šplhací áčkoD</v>
          </cell>
          <cell r="D217" t="str">
            <v>3-12</v>
          </cell>
          <cell r="E217">
            <v>2</v>
          </cell>
          <cell r="F217">
            <v>1</v>
          </cell>
          <cell r="G217">
            <v>1.3</v>
          </cell>
          <cell r="H217">
            <v>1.9</v>
          </cell>
          <cell r="I217">
            <v>5</v>
          </cell>
          <cell r="J217">
            <v>5.3</v>
          </cell>
          <cell r="K217">
            <v>0.3</v>
          </cell>
          <cell r="L217">
            <v>26.5</v>
          </cell>
          <cell r="M217">
            <v>12.349999999999998</v>
          </cell>
          <cell r="O217">
            <v>18550</v>
          </cell>
          <cell r="AA217">
            <v>19600</v>
          </cell>
          <cell r="AB217">
            <v>2516</v>
          </cell>
          <cell r="AC217">
            <v>600</v>
          </cell>
          <cell r="AD217">
            <v>23896</v>
          </cell>
          <cell r="AE217">
            <v>28675.2</v>
          </cell>
          <cell r="AF217">
            <v>42446</v>
          </cell>
          <cell r="AG217">
            <v>50935.2</v>
          </cell>
        </row>
        <row r="218">
          <cell r="A218" t="str">
            <v>PB103</v>
          </cell>
          <cell r="B218" t="str">
            <v>PB103 ● Hrazda 2</v>
          </cell>
          <cell r="C218" t="str">
            <v>Hrazda 2</v>
          </cell>
          <cell r="D218" t="str">
            <v>3-12</v>
          </cell>
          <cell r="E218">
            <v>1.3</v>
          </cell>
          <cell r="F218">
            <v>2.1</v>
          </cell>
          <cell r="G218">
            <v>0.1</v>
          </cell>
          <cell r="H218">
            <v>1</v>
          </cell>
          <cell r="I218">
            <v>2.5</v>
          </cell>
          <cell r="J218">
            <v>6</v>
          </cell>
          <cell r="K218">
            <v>0</v>
          </cell>
          <cell r="L218">
            <v>15</v>
          </cell>
          <cell r="M218" t="str">
            <v> -</v>
          </cell>
          <cell r="N218" t="str">
            <v>tráva</v>
          </cell>
          <cell r="O218">
            <v>0</v>
          </cell>
          <cell r="P218">
            <v>158.82</v>
          </cell>
          <cell r="Q218">
            <v>23.82</v>
          </cell>
          <cell r="R218">
            <v>0</v>
          </cell>
          <cell r="S218" t="str">
            <v>?</v>
          </cell>
          <cell r="T218">
            <v>28</v>
          </cell>
          <cell r="U218">
            <v>182.64</v>
          </cell>
          <cell r="V218">
            <v>5113.92</v>
          </cell>
          <cell r="X218" t="str">
            <v>6 týd.</v>
          </cell>
          <cell r="Z218" t="str">
            <v>Playsystem</v>
          </cell>
          <cell r="AA218">
            <v>4891.656</v>
          </cell>
          <cell r="AB218">
            <v>666.96</v>
          </cell>
          <cell r="AC218">
            <v>450</v>
          </cell>
          <cell r="AD218">
            <v>6307</v>
          </cell>
          <cell r="AE218">
            <v>7568.4</v>
          </cell>
          <cell r="AF218">
            <v>6307</v>
          </cell>
          <cell r="AG218">
            <v>7568.4</v>
          </cell>
          <cell r="AH218" t="str">
            <v>dle obratu</v>
          </cell>
          <cell r="AJ218" t="str">
            <v>tráva</v>
          </cell>
        </row>
        <row r="219">
          <cell r="A219" t="str">
            <v>PS108</v>
          </cell>
          <cell r="B219" t="str">
            <v>PS108 □ Trojhrazda PLAYUNI</v>
          </cell>
          <cell r="C219" t="str">
            <v>Trojhrazda PLAYUNI</v>
          </cell>
          <cell r="D219" t="str">
            <v>3-8</v>
          </cell>
          <cell r="E219">
            <v>1.2</v>
          </cell>
          <cell r="F219">
            <v>3</v>
          </cell>
          <cell r="G219">
            <v>0.1</v>
          </cell>
          <cell r="H219">
            <v>0.9</v>
          </cell>
          <cell r="I219">
            <v>6</v>
          </cell>
          <cell r="J219">
            <v>3.1</v>
          </cell>
          <cell r="K219">
            <v>0</v>
          </cell>
          <cell r="L219">
            <v>18.6</v>
          </cell>
          <cell r="M219" t="str">
            <v> -</v>
          </cell>
          <cell r="N219" t="str">
            <v>tráva</v>
          </cell>
          <cell r="O219">
            <v>0</v>
          </cell>
          <cell r="P219">
            <v>225</v>
          </cell>
          <cell r="Q219">
            <v>33.75</v>
          </cell>
          <cell r="R219">
            <v>0</v>
          </cell>
          <cell r="S219" t="str">
            <v>?</v>
          </cell>
          <cell r="T219">
            <v>28</v>
          </cell>
          <cell r="U219">
            <v>258.75</v>
          </cell>
          <cell r="V219">
            <v>7245</v>
          </cell>
          <cell r="X219" t="str">
            <v>6 týd.</v>
          </cell>
          <cell r="Z219" t="str">
            <v>Playsystem</v>
          </cell>
          <cell r="AA219">
            <v>6930</v>
          </cell>
          <cell r="AB219">
            <v>945</v>
          </cell>
          <cell r="AC219">
            <v>600</v>
          </cell>
          <cell r="AD219">
            <v>8895</v>
          </cell>
          <cell r="AE219">
            <v>10674</v>
          </cell>
          <cell r="AF219">
            <v>8895</v>
          </cell>
          <cell r="AG219">
            <v>10674</v>
          </cell>
          <cell r="AH219" t="str">
            <v>dle obratu</v>
          </cell>
          <cell r="AJ219" t="str">
            <v>tráva</v>
          </cell>
        </row>
        <row r="220">
          <cell r="A220" t="str">
            <v>PS109</v>
          </cell>
          <cell r="B220" t="str">
            <v>PS109 □ Řetězový chodník PLAYUNI</v>
          </cell>
          <cell r="C220" t="str">
            <v>Řetězový chodník PLAYUNI</v>
          </cell>
          <cell r="D220" t="str">
            <v>3-8</v>
          </cell>
          <cell r="E220">
            <v>0.9</v>
          </cell>
          <cell r="F220">
            <v>0.8</v>
          </cell>
          <cell r="G220">
            <v>2</v>
          </cell>
          <cell r="H220">
            <v>0.4</v>
          </cell>
          <cell r="I220">
            <v>5</v>
          </cell>
          <cell r="J220">
            <v>3.9</v>
          </cell>
          <cell r="K220">
            <v>0</v>
          </cell>
          <cell r="L220">
            <v>19.5</v>
          </cell>
          <cell r="M220" t="str">
            <v> -</v>
          </cell>
          <cell r="N220" t="str">
            <v>tráva</v>
          </cell>
          <cell r="O220">
            <v>0</v>
          </cell>
          <cell r="P220">
            <v>402.52</v>
          </cell>
          <cell r="Q220">
            <v>60.38</v>
          </cell>
          <cell r="R220">
            <v>0</v>
          </cell>
          <cell r="S220" t="str">
            <v>?</v>
          </cell>
          <cell r="T220">
            <v>28</v>
          </cell>
          <cell r="U220">
            <v>462.9</v>
          </cell>
          <cell r="V220">
            <v>12961.199999999999</v>
          </cell>
          <cell r="X220" t="str">
            <v>6 týd.</v>
          </cell>
          <cell r="Z220" t="str">
            <v>Playsystem</v>
          </cell>
          <cell r="AA220">
            <v>12397.616</v>
          </cell>
          <cell r="AB220">
            <v>1690.64</v>
          </cell>
          <cell r="AC220">
            <v>600</v>
          </cell>
          <cell r="AD220">
            <v>15431</v>
          </cell>
          <cell r="AE220">
            <v>18517.2</v>
          </cell>
          <cell r="AF220">
            <v>15431</v>
          </cell>
          <cell r="AG220">
            <v>18517.2</v>
          </cell>
          <cell r="AH220" t="str">
            <v>dle obratu</v>
          </cell>
          <cell r="AJ220" t="str">
            <v>tráva</v>
          </cell>
        </row>
        <row r="221">
          <cell r="A221" t="str">
            <v>PB105</v>
          </cell>
          <cell r="B221" t="str">
            <v>PB105 ● Vahadlová houpačka PLAYbasic</v>
          </cell>
          <cell r="C221" t="str">
            <v>Vahadlová houpačka PLAYbasic</v>
          </cell>
          <cell r="D221" t="str">
            <v>3-12</v>
          </cell>
          <cell r="E221">
            <v>0.7</v>
          </cell>
          <cell r="F221">
            <v>0.4</v>
          </cell>
          <cell r="G221">
            <v>3</v>
          </cell>
          <cell r="H221">
            <v>0.7</v>
          </cell>
          <cell r="I221">
            <v>3.4</v>
          </cell>
          <cell r="J221">
            <v>6</v>
          </cell>
          <cell r="K221">
            <v>0</v>
          </cell>
          <cell r="L221">
            <v>20.4</v>
          </cell>
          <cell r="M221" t="str">
            <v> -</v>
          </cell>
          <cell r="N221" t="str">
            <v>tráva</v>
          </cell>
          <cell r="O221">
            <v>0</v>
          </cell>
          <cell r="P221">
            <v>457.98</v>
          </cell>
          <cell r="Q221">
            <v>68.7</v>
          </cell>
          <cell r="R221">
            <v>0</v>
          </cell>
          <cell r="S221" t="str">
            <v>?</v>
          </cell>
          <cell r="T221">
            <v>28</v>
          </cell>
          <cell r="U221">
            <v>526.6800000000001</v>
          </cell>
          <cell r="V221">
            <v>14747.04</v>
          </cell>
          <cell r="X221" t="str">
            <v>6 týd.</v>
          </cell>
          <cell r="Z221" t="str">
            <v>Playsystem</v>
          </cell>
          <cell r="AA221">
            <v>14105.784000000001</v>
          </cell>
          <cell r="AB221">
            <v>1923.6000000000001</v>
          </cell>
          <cell r="AC221">
            <v>300</v>
          </cell>
          <cell r="AD221">
            <v>17174</v>
          </cell>
          <cell r="AE221">
            <v>20608.8</v>
          </cell>
          <cell r="AF221">
            <v>17174</v>
          </cell>
          <cell r="AG221">
            <v>20608.8</v>
          </cell>
          <cell r="AH221" t="str">
            <v>dle obratu</v>
          </cell>
          <cell r="AJ221" t="str">
            <v>tráva</v>
          </cell>
        </row>
        <row r="222">
          <cell r="A222" t="str">
            <v>PB104A</v>
          </cell>
          <cell r="B222" t="str">
            <v>PB104A ● Dvojitá houpačka PLAYbasic pro mladší děti</v>
          </cell>
          <cell r="C222" t="str">
            <v>Dvojitá houpačka PLAYbasic pro mladší děti</v>
          </cell>
          <cell r="D222" t="str">
            <v>3-12</v>
          </cell>
          <cell r="E222">
            <v>2.5</v>
          </cell>
          <cell r="F222">
            <v>4.2</v>
          </cell>
          <cell r="G222">
            <v>1.4</v>
          </cell>
          <cell r="H222">
            <v>1.4</v>
          </cell>
          <cell r="I222">
            <v>4.5</v>
          </cell>
          <cell r="J222">
            <v>8</v>
          </cell>
          <cell r="K222">
            <v>0.3</v>
          </cell>
          <cell r="L222">
            <v>36</v>
          </cell>
          <cell r="M222">
            <v>8.819999999999999</v>
          </cell>
          <cell r="N222" t="str">
            <v>kačírek,guma,písek,kůra</v>
          </cell>
          <cell r="O222">
            <v>25200</v>
          </cell>
          <cell r="P222">
            <v>652</v>
          </cell>
          <cell r="Q222">
            <v>97.8</v>
          </cell>
          <cell r="R222">
            <v>0</v>
          </cell>
          <cell r="S222" t="str">
            <v>?</v>
          </cell>
          <cell r="T222">
            <v>28</v>
          </cell>
          <cell r="U222">
            <v>749.8</v>
          </cell>
          <cell r="V222">
            <v>20994.399999999998</v>
          </cell>
          <cell r="X222" t="str">
            <v>6 týd.</v>
          </cell>
          <cell r="Z222" t="str">
            <v>Playsystem</v>
          </cell>
          <cell r="AA222">
            <v>20081.600000000002</v>
          </cell>
          <cell r="AB222">
            <v>2738.4</v>
          </cell>
          <cell r="AC222">
            <v>600</v>
          </cell>
          <cell r="AD222">
            <v>23420.000000000004</v>
          </cell>
          <cell r="AE222">
            <v>28104.000000000004</v>
          </cell>
          <cell r="AF222">
            <v>48620</v>
          </cell>
          <cell r="AG222">
            <v>58344</v>
          </cell>
          <cell r="AH222" t="str">
            <v>dle obratu</v>
          </cell>
          <cell r="AJ222" t="str">
            <v>kačírek</v>
          </cell>
        </row>
        <row r="223">
          <cell r="A223" t="str">
            <v>PB104B</v>
          </cell>
          <cell r="B223" t="str">
            <v>PB104B ● Dvojitá houpačka PLAYbasic pro starší děti</v>
          </cell>
          <cell r="C223" t="str">
            <v>Dvojitá houpačka PLAYbasic pro starší děti</v>
          </cell>
          <cell r="D223" t="str">
            <v>3-12</v>
          </cell>
          <cell r="E223">
            <v>2.5</v>
          </cell>
          <cell r="F223">
            <v>4.2</v>
          </cell>
          <cell r="G223">
            <v>1.4</v>
          </cell>
          <cell r="H223">
            <v>1.4</v>
          </cell>
          <cell r="I223">
            <v>4.5</v>
          </cell>
          <cell r="J223">
            <v>8</v>
          </cell>
          <cell r="K223">
            <v>0.3</v>
          </cell>
          <cell r="L223">
            <v>36</v>
          </cell>
          <cell r="M223">
            <v>8.819999999999999</v>
          </cell>
          <cell r="N223" t="str">
            <v>kačírek,guma,písek,kůra</v>
          </cell>
          <cell r="O223">
            <v>25200</v>
          </cell>
          <cell r="P223">
            <v>652</v>
          </cell>
          <cell r="Q223">
            <v>97.8</v>
          </cell>
          <cell r="R223">
            <v>0</v>
          </cell>
          <cell r="S223" t="str">
            <v>?</v>
          </cell>
          <cell r="T223">
            <v>28</v>
          </cell>
          <cell r="U223">
            <v>749.8</v>
          </cell>
          <cell r="V223">
            <v>20994.399999999998</v>
          </cell>
          <cell r="X223" t="str">
            <v>6 týd.</v>
          </cell>
          <cell r="Z223" t="str">
            <v>Playsystem</v>
          </cell>
          <cell r="AA223">
            <v>20081.600000000002</v>
          </cell>
          <cell r="AB223">
            <v>2738.4</v>
          </cell>
          <cell r="AC223">
            <v>600</v>
          </cell>
          <cell r="AD223">
            <v>23420.000000000004</v>
          </cell>
          <cell r="AE223">
            <v>28104.000000000004</v>
          </cell>
          <cell r="AF223">
            <v>48620</v>
          </cell>
          <cell r="AG223">
            <v>58344</v>
          </cell>
          <cell r="AH223" t="str">
            <v>dle obratu</v>
          </cell>
          <cell r="AJ223" t="str">
            <v>kačírek</v>
          </cell>
        </row>
        <row r="224">
          <cell r="A224" t="str">
            <v>PLU102C</v>
          </cell>
          <cell r="C224" t="str">
            <v>Dvojitá houpačka PLAYUNI - kombinovaná</v>
          </cell>
          <cell r="D224" t="str">
            <v>3-12</v>
          </cell>
          <cell r="N224" t="str">
            <v>kačírek,guma,písek,kůra</v>
          </cell>
          <cell r="O224">
            <v>25200</v>
          </cell>
          <cell r="AA224">
            <v>23190</v>
          </cell>
          <cell r="AB224">
            <v>3335</v>
          </cell>
          <cell r="AC224">
            <v>600</v>
          </cell>
          <cell r="AD224">
            <v>28515</v>
          </cell>
          <cell r="AE224">
            <v>34218</v>
          </cell>
        </row>
        <row r="225">
          <cell r="A225" t="str">
            <v>PLU102A</v>
          </cell>
          <cell r="B225" t="str">
            <v>PLU102A □ Dvojitá houpačka PLAYUNI pro mladší děti</v>
          </cell>
          <cell r="C225" t="str">
            <v>Dvojitá houpačka PLAYUNI pro mladší děti</v>
          </cell>
          <cell r="D225" t="str">
            <v>3-12</v>
          </cell>
          <cell r="E225">
            <v>2.5</v>
          </cell>
          <cell r="F225">
            <v>4.2</v>
          </cell>
          <cell r="G225">
            <v>1.4</v>
          </cell>
          <cell r="H225">
            <v>1.4</v>
          </cell>
          <cell r="I225">
            <v>4.5</v>
          </cell>
          <cell r="J225">
            <v>8</v>
          </cell>
          <cell r="K225">
            <v>0.3</v>
          </cell>
          <cell r="L225">
            <v>36</v>
          </cell>
          <cell r="M225">
            <v>8.819999999999999</v>
          </cell>
          <cell r="N225" t="str">
            <v>kačírek,guma,písek,kůra</v>
          </cell>
          <cell r="O225">
            <v>25200</v>
          </cell>
          <cell r="P225">
            <v>794</v>
          </cell>
          <cell r="Q225">
            <v>119.1</v>
          </cell>
          <cell r="R225">
            <v>0</v>
          </cell>
          <cell r="S225" t="str">
            <v>?</v>
          </cell>
          <cell r="T225">
            <v>28</v>
          </cell>
          <cell r="U225">
            <v>913.1</v>
          </cell>
          <cell r="V225">
            <v>25566.8</v>
          </cell>
          <cell r="X225" t="str">
            <v>6 týd.</v>
          </cell>
          <cell r="Z225" t="str">
            <v>Playsystem</v>
          </cell>
          <cell r="AA225">
            <v>24455.2</v>
          </cell>
          <cell r="AB225">
            <v>3334.7999999999997</v>
          </cell>
          <cell r="AC225">
            <v>600</v>
          </cell>
          <cell r="AD225">
            <v>29865</v>
          </cell>
          <cell r="AE225">
            <v>35838</v>
          </cell>
          <cell r="AF225">
            <v>55065</v>
          </cell>
          <cell r="AG225">
            <v>66078</v>
          </cell>
          <cell r="AH225" t="str">
            <v>dle obratu</v>
          </cell>
          <cell r="AJ225" t="str">
            <v>kačírek</v>
          </cell>
        </row>
        <row r="226">
          <cell r="A226" t="str">
            <v>PLU102B</v>
          </cell>
          <cell r="B226" t="str">
            <v>PLU102B □ Dvojitá houpačka PLAYUNI pro starší děti</v>
          </cell>
          <cell r="C226" t="str">
            <v>Dvojitá houpačka PLAYUNI pro starší děti</v>
          </cell>
          <cell r="D226" t="str">
            <v>3-12</v>
          </cell>
          <cell r="E226">
            <v>2.5</v>
          </cell>
          <cell r="F226">
            <v>4.2</v>
          </cell>
          <cell r="G226">
            <v>1.4</v>
          </cell>
          <cell r="H226">
            <v>1.4</v>
          </cell>
          <cell r="I226">
            <v>4.5</v>
          </cell>
          <cell r="J226">
            <v>8</v>
          </cell>
          <cell r="K226">
            <v>0.3</v>
          </cell>
          <cell r="L226">
            <v>36</v>
          </cell>
          <cell r="M226">
            <v>8.819999999999999</v>
          </cell>
          <cell r="N226" t="str">
            <v>kačírek,guma,písek,kůra</v>
          </cell>
          <cell r="O226">
            <v>25200</v>
          </cell>
          <cell r="P226">
            <v>794</v>
          </cell>
          <cell r="Q226">
            <v>119.1</v>
          </cell>
          <cell r="R226">
            <v>0</v>
          </cell>
          <cell r="S226" t="str">
            <v>?</v>
          </cell>
          <cell r="T226">
            <v>28</v>
          </cell>
          <cell r="U226">
            <v>913.1</v>
          </cell>
          <cell r="V226">
            <v>25566.8</v>
          </cell>
          <cell r="X226" t="str">
            <v>6 týd.</v>
          </cell>
          <cell r="Z226" t="str">
            <v>Playsystem</v>
          </cell>
          <cell r="AA226">
            <v>21980</v>
          </cell>
          <cell r="AB226">
            <v>3334.7999999999997</v>
          </cell>
          <cell r="AC226">
            <v>600</v>
          </cell>
          <cell r="AD226">
            <v>27235</v>
          </cell>
          <cell r="AE226">
            <v>32682</v>
          </cell>
          <cell r="AF226">
            <v>52435</v>
          </cell>
          <cell r="AG226">
            <v>62922</v>
          </cell>
          <cell r="AH226" t="str">
            <v>dle obratu</v>
          </cell>
          <cell r="AJ226" t="str">
            <v>kačírek</v>
          </cell>
        </row>
        <row r="227">
          <cell r="A227" t="str">
            <v>PB121</v>
          </cell>
          <cell r="B227" t="str">
            <v>PB121 ● Houpačka Hnízdo</v>
          </cell>
          <cell r="C227" t="str">
            <v>Houpačka Hnízdo</v>
          </cell>
          <cell r="D227" t="str">
            <v>3-12</v>
          </cell>
          <cell r="E227">
            <v>2.5</v>
          </cell>
          <cell r="F227">
            <v>4.2</v>
          </cell>
          <cell r="G227">
            <v>1.4</v>
          </cell>
          <cell r="H227">
            <v>1.4</v>
          </cell>
          <cell r="I227">
            <v>4.5</v>
          </cell>
          <cell r="J227">
            <v>8</v>
          </cell>
          <cell r="K227">
            <v>0.3</v>
          </cell>
          <cell r="L227">
            <v>36</v>
          </cell>
          <cell r="M227">
            <v>8.819999999999999</v>
          </cell>
          <cell r="N227" t="str">
            <v>kačírek,guma,písek,kůra</v>
          </cell>
          <cell r="O227">
            <v>25200</v>
          </cell>
          <cell r="P227">
            <v>1189</v>
          </cell>
          <cell r="Q227">
            <v>178.35</v>
          </cell>
          <cell r="R227">
            <v>0</v>
          </cell>
          <cell r="S227" t="str">
            <v>?</v>
          </cell>
          <cell r="T227">
            <v>28</v>
          </cell>
          <cell r="U227">
            <v>1367.35</v>
          </cell>
          <cell r="V227">
            <v>38285.799999999996</v>
          </cell>
          <cell r="X227" t="str">
            <v>6 týd.</v>
          </cell>
          <cell r="Z227" t="str">
            <v>Playsystem</v>
          </cell>
          <cell r="AA227">
            <v>36621.200000000004</v>
          </cell>
          <cell r="AB227">
            <v>4993.8</v>
          </cell>
          <cell r="AC227">
            <v>600</v>
          </cell>
          <cell r="AD227">
            <v>44414</v>
          </cell>
          <cell r="AE227">
            <v>53296.799999999996</v>
          </cell>
          <cell r="AF227">
            <v>69614</v>
          </cell>
          <cell r="AG227">
            <v>83536.8</v>
          </cell>
          <cell r="AH227" t="str">
            <v>dle obratu</v>
          </cell>
          <cell r="AJ227" t="str">
            <v>kačírek</v>
          </cell>
        </row>
        <row r="228">
          <cell r="A228" t="str">
            <v>PLU103A</v>
          </cell>
          <cell r="B228" t="str">
            <v>PLU103A □ Trojitá houpačka</v>
          </cell>
          <cell r="C228" t="str">
            <v>Trojitá houpačka</v>
          </cell>
          <cell r="D228" t="str">
            <v>3-12</v>
          </cell>
          <cell r="E228">
            <v>2.5</v>
          </cell>
          <cell r="F228">
            <v>7</v>
          </cell>
          <cell r="G228">
            <v>1.4</v>
          </cell>
          <cell r="H228">
            <v>1.4</v>
          </cell>
          <cell r="I228">
            <v>7.5</v>
          </cell>
          <cell r="J228">
            <v>8</v>
          </cell>
          <cell r="K228">
            <v>0.3</v>
          </cell>
          <cell r="L228">
            <v>60</v>
          </cell>
          <cell r="M228">
            <v>14.699999999999998</v>
          </cell>
          <cell r="N228" t="str">
            <v>kačírek,guma,písek,kůra</v>
          </cell>
          <cell r="O228">
            <v>42000</v>
          </cell>
          <cell r="P228">
            <v>1123</v>
          </cell>
          <cell r="Q228">
            <v>168.45</v>
          </cell>
          <cell r="R228">
            <v>0</v>
          </cell>
          <cell r="S228" t="str">
            <v>?</v>
          </cell>
          <cell r="T228">
            <v>28</v>
          </cell>
          <cell r="U228">
            <v>1291.45</v>
          </cell>
          <cell r="V228">
            <v>36160.6</v>
          </cell>
          <cell r="X228" t="str">
            <v>6 týd.</v>
          </cell>
          <cell r="Z228" t="str">
            <v>Playsystem</v>
          </cell>
          <cell r="AA228">
            <v>34588.4</v>
          </cell>
          <cell r="AB228">
            <v>4716.599999999999</v>
          </cell>
          <cell r="AC228">
            <v>900</v>
          </cell>
          <cell r="AD228">
            <v>42277</v>
          </cell>
          <cell r="AE228">
            <v>50732.4</v>
          </cell>
          <cell r="AF228">
            <v>84277</v>
          </cell>
          <cell r="AG228">
            <v>101132.4</v>
          </cell>
          <cell r="AH228" t="str">
            <v>dle obratu</v>
          </cell>
          <cell r="AJ228" t="str">
            <v>kačírek</v>
          </cell>
        </row>
        <row r="229">
          <cell r="A229" t="str">
            <v>PLU103B</v>
          </cell>
          <cell r="C229" t="str">
            <v>Trojitá houpačka PLAuni s hnízdem</v>
          </cell>
          <cell r="D229" t="str">
            <v>3-12</v>
          </cell>
          <cell r="E229">
            <v>2.5</v>
          </cell>
          <cell r="F229">
            <v>1.4</v>
          </cell>
          <cell r="G229">
            <v>7</v>
          </cell>
          <cell r="H229">
            <v>1.4</v>
          </cell>
          <cell r="I229">
            <v>7.5</v>
          </cell>
          <cell r="J229">
            <v>8</v>
          </cell>
          <cell r="K229">
            <v>0.3</v>
          </cell>
          <cell r="L229">
            <v>60</v>
          </cell>
          <cell r="M229">
            <v>73.49999999999999</v>
          </cell>
          <cell r="O229">
            <v>42000</v>
          </cell>
          <cell r="AA229">
            <v>49600</v>
          </cell>
          <cell r="AB229">
            <v>7300</v>
          </cell>
          <cell r="AC229">
            <v>900</v>
          </cell>
          <cell r="AD229">
            <v>60780</v>
          </cell>
          <cell r="AE229">
            <v>72936</v>
          </cell>
          <cell r="AF229">
            <v>102780</v>
          </cell>
          <cell r="AG229">
            <v>123336</v>
          </cell>
        </row>
        <row r="230">
          <cell r="A230" t="str">
            <v>PLU103C</v>
          </cell>
          <cell r="C230" t="str">
            <v>Trojitá houpačka PLAYuni</v>
          </cell>
          <cell r="O230">
            <v>53200</v>
          </cell>
          <cell r="AD230">
            <v>71786</v>
          </cell>
          <cell r="AE230">
            <v>86143.2</v>
          </cell>
        </row>
        <row r="231">
          <cell r="A231" t="str">
            <v>PNP002</v>
          </cell>
          <cell r="C231" t="str">
            <v>Plachta na pískoviště 2,5 x 2,5m</v>
          </cell>
          <cell r="AA231">
            <v>3000</v>
          </cell>
          <cell r="AB231">
            <v>600</v>
          </cell>
          <cell r="AC231">
            <v>0</v>
          </cell>
          <cell r="AD231">
            <v>3600</v>
          </cell>
          <cell r="AE231">
            <v>4320</v>
          </cell>
        </row>
        <row r="232">
          <cell r="A232" t="str">
            <v>PLU104D</v>
          </cell>
          <cell r="B232" t="str">
            <v>PLU104D □ Kombinovaná zídka s houpačkou</v>
          </cell>
          <cell r="C232" t="str">
            <v>Kombinovaná zídka s houpačkou</v>
          </cell>
          <cell r="D232" t="str">
            <v>3-12</v>
          </cell>
          <cell r="E232">
            <v>1.9</v>
          </cell>
          <cell r="F232">
            <v>2.2</v>
          </cell>
          <cell r="G232">
            <v>7</v>
          </cell>
          <cell r="H232">
            <v>1.8</v>
          </cell>
          <cell r="I232">
            <v>8</v>
          </cell>
          <cell r="J232">
            <v>8</v>
          </cell>
          <cell r="K232">
            <v>0.3</v>
          </cell>
          <cell r="L232">
            <v>64</v>
          </cell>
          <cell r="M232">
            <v>100.8</v>
          </cell>
          <cell r="N232" t="str">
            <v>kačírek,guma,písek,kůra</v>
          </cell>
          <cell r="O232">
            <v>44800</v>
          </cell>
          <cell r="P232">
            <v>1904</v>
          </cell>
          <cell r="Q232">
            <v>285.6</v>
          </cell>
          <cell r="R232">
            <v>0</v>
          </cell>
          <cell r="S232" t="str">
            <v>?</v>
          </cell>
          <cell r="T232">
            <v>28</v>
          </cell>
          <cell r="U232">
            <v>2189.6</v>
          </cell>
          <cell r="V232">
            <v>61308.799999999996</v>
          </cell>
          <cell r="X232" t="str">
            <v>6 týd.</v>
          </cell>
          <cell r="Z232" t="str">
            <v>Playsystem</v>
          </cell>
          <cell r="AA232">
            <v>58643.200000000004</v>
          </cell>
          <cell r="AB232">
            <v>7996.800000000001</v>
          </cell>
          <cell r="AC232">
            <v>1350</v>
          </cell>
          <cell r="AD232">
            <v>67990</v>
          </cell>
          <cell r="AE232">
            <v>81588</v>
          </cell>
          <cell r="AF232">
            <v>112790</v>
          </cell>
          <cell r="AG232">
            <v>135348</v>
          </cell>
          <cell r="AH232" t="str">
            <v>dle obratu</v>
          </cell>
          <cell r="AJ232" t="str">
            <v>kačírek</v>
          </cell>
        </row>
        <row r="233">
          <cell r="A233" t="str">
            <v>PLS1m</v>
          </cell>
          <cell r="C233" t="str">
            <v>Prolézačka PLAYsystem 1m</v>
          </cell>
          <cell r="D233" t="str">
            <v>3-8</v>
          </cell>
          <cell r="AA233">
            <v>39900</v>
          </cell>
          <cell r="AB233">
            <v>5990</v>
          </cell>
          <cell r="AC233">
            <v>600</v>
          </cell>
          <cell r="AD233">
            <v>48884</v>
          </cell>
        </row>
        <row r="234">
          <cell r="A234" t="str">
            <v>PLS1m bez střechy</v>
          </cell>
          <cell r="C234" t="str">
            <v>Prolézačka PLAYsystem 1m bez střechy</v>
          </cell>
          <cell r="AA234">
            <v>35700</v>
          </cell>
          <cell r="AB234">
            <v>5360</v>
          </cell>
          <cell r="AC234">
            <v>600</v>
          </cell>
          <cell r="AD234">
            <v>43800</v>
          </cell>
        </row>
        <row r="235">
          <cell r="A235" t="str">
            <v>PLS1m/B</v>
          </cell>
          <cell r="C235" t="str">
            <v>Prolézačka PLAYsystem 1m/B</v>
          </cell>
          <cell r="AD235">
            <v>40080</v>
          </cell>
        </row>
        <row r="236">
          <cell r="A236" t="str">
            <v>PLS1</v>
          </cell>
          <cell r="C236" t="str">
            <v>Prolézačka PLAYsystem 1</v>
          </cell>
          <cell r="O236">
            <v>22960</v>
          </cell>
          <cell r="AA236">
            <v>44600</v>
          </cell>
          <cell r="AB236">
            <v>6690</v>
          </cell>
          <cell r="AC236">
            <v>600</v>
          </cell>
          <cell r="AD236">
            <v>54566</v>
          </cell>
        </row>
        <row r="237">
          <cell r="A237" t="str">
            <v>PLS2m</v>
          </cell>
          <cell r="C237" t="str">
            <v>Prolézačka PLAYsystem 2m</v>
          </cell>
          <cell r="AD237">
            <v>58830</v>
          </cell>
        </row>
        <row r="238">
          <cell r="A238" t="str">
            <v>PLS3m</v>
          </cell>
          <cell r="C238" t="str">
            <v>Prolézačka PLAYsystem 3m</v>
          </cell>
          <cell r="AA238">
            <v>52900</v>
          </cell>
          <cell r="AB238">
            <v>7940</v>
          </cell>
          <cell r="AC238">
            <v>900</v>
          </cell>
          <cell r="AD238">
            <v>64920</v>
          </cell>
        </row>
        <row r="239">
          <cell r="A239" t="str">
            <v>PLS3m/B1</v>
          </cell>
          <cell r="C239" t="str">
            <v>Prolézačka PLAYsystem 3m/B1</v>
          </cell>
          <cell r="AD239">
            <v>59430</v>
          </cell>
        </row>
        <row r="240">
          <cell r="A240" t="str">
            <v>PLS3m/B2</v>
          </cell>
          <cell r="C240" t="str">
            <v>Prolézačka PLAYsystem 3m/B2</v>
          </cell>
          <cell r="AD240">
            <v>62660</v>
          </cell>
        </row>
        <row r="241">
          <cell r="A241" t="str">
            <v>PLS3m/B3</v>
          </cell>
          <cell r="C241" t="str">
            <v>Prolézačka PLAYsystem 3m/B3</v>
          </cell>
          <cell r="O241">
            <v>22400</v>
          </cell>
          <cell r="AD241">
            <v>69600</v>
          </cell>
        </row>
        <row r="242">
          <cell r="A242" t="str">
            <v>PLS3-2H</v>
          </cell>
          <cell r="C242" t="str">
            <v>Prolézačka PLAYsystem 3-2H</v>
          </cell>
          <cell r="O242">
            <v>42250</v>
          </cell>
          <cell r="AD242">
            <v>82220</v>
          </cell>
        </row>
        <row r="243">
          <cell r="A243" t="str">
            <v>PLS3-HS</v>
          </cell>
          <cell r="C243" t="str">
            <v>Prolézačka PLAYsystem 3-HS</v>
          </cell>
          <cell r="O243">
            <v>42250</v>
          </cell>
          <cell r="AD243">
            <v>97510</v>
          </cell>
        </row>
        <row r="244">
          <cell r="A244" t="str">
            <v>PLS3</v>
          </cell>
          <cell r="C244" t="str">
            <v>Prolézačka PLAYsystem 3</v>
          </cell>
          <cell r="O244">
            <v>35520</v>
          </cell>
          <cell r="AA244">
            <v>56150</v>
          </cell>
          <cell r="AB244">
            <v>8420</v>
          </cell>
          <cell r="AC244">
            <v>900</v>
          </cell>
          <cell r="AD244">
            <v>68840</v>
          </cell>
        </row>
        <row r="245">
          <cell r="A245" t="str">
            <v>PLS4m</v>
          </cell>
          <cell r="C245" t="str">
            <v>Prolézačka PLAYsystem 4m</v>
          </cell>
          <cell r="AA245">
            <v>57900</v>
          </cell>
          <cell r="AB245">
            <v>8690</v>
          </cell>
          <cell r="AC245">
            <v>1200</v>
          </cell>
          <cell r="AD245">
            <v>80160</v>
          </cell>
        </row>
        <row r="246">
          <cell r="A246" t="str">
            <v>PLS4+SÍŤ</v>
          </cell>
          <cell r="C246" t="str">
            <v>Prolézačka PLAYsystem 4 + síť</v>
          </cell>
          <cell r="O246">
            <v>41900</v>
          </cell>
          <cell r="AA246">
            <v>78100</v>
          </cell>
          <cell r="AB246">
            <v>11700</v>
          </cell>
          <cell r="AC246">
            <v>1500</v>
          </cell>
          <cell r="AD246">
            <v>95990</v>
          </cell>
        </row>
        <row r="247">
          <cell r="A247" t="str">
            <v>PLS5m</v>
          </cell>
          <cell r="C247" t="str">
            <v>Prolézačka PLAYsystem 5</v>
          </cell>
          <cell r="AA247">
            <v>70470</v>
          </cell>
          <cell r="AB247">
            <v>10570</v>
          </cell>
          <cell r="AC247">
            <v>1500</v>
          </cell>
          <cell r="AD247">
            <v>96800</v>
          </cell>
        </row>
        <row r="248">
          <cell r="A248" t="str">
            <v>PLS6m</v>
          </cell>
          <cell r="C248" t="str">
            <v>Prolézačka PLAYsystem 6m</v>
          </cell>
          <cell r="AA248">
            <v>60900</v>
          </cell>
          <cell r="AB248">
            <v>9140</v>
          </cell>
          <cell r="AC248">
            <v>1200</v>
          </cell>
          <cell r="AD248">
            <v>78020</v>
          </cell>
        </row>
        <row r="249">
          <cell r="A249" t="str">
            <v>PLS6m-T1</v>
          </cell>
          <cell r="C249" t="str">
            <v>Prolézačka PLAYsystem 6m-T1</v>
          </cell>
          <cell r="AD249">
            <v>81990</v>
          </cell>
        </row>
        <row r="250">
          <cell r="A250" t="str">
            <v>PLS6m-T2</v>
          </cell>
          <cell r="C250" t="str">
            <v>Prolézačka PLAYsystem 6m-T2</v>
          </cell>
          <cell r="AD250">
            <v>81990</v>
          </cell>
        </row>
        <row r="251">
          <cell r="A251" t="str">
            <v>PLS6m+SKLUZAVKA</v>
          </cell>
          <cell r="C251" t="str">
            <v>Prolézačka PLAYsystem 6m + skluzavka</v>
          </cell>
          <cell r="AA251">
            <v>68222</v>
          </cell>
          <cell r="AB251">
            <v>9303</v>
          </cell>
          <cell r="AC251">
            <v>1800</v>
          </cell>
          <cell r="AD251">
            <v>83418</v>
          </cell>
        </row>
        <row r="252">
          <cell r="A252" t="str">
            <v>PLS6-T</v>
          </cell>
          <cell r="C252" t="str">
            <v>Prolézačka PLAYsystem 6-T</v>
          </cell>
          <cell r="O252">
            <v>37600</v>
          </cell>
          <cell r="AD252">
            <v>92880</v>
          </cell>
        </row>
        <row r="253">
          <cell r="A253" t="str">
            <v>PLS6-L</v>
          </cell>
          <cell r="C253" t="str">
            <v>Prolézačka PLAYsystem 6-L</v>
          </cell>
          <cell r="O253">
            <v>40470</v>
          </cell>
          <cell r="AD253">
            <v>100720</v>
          </cell>
        </row>
        <row r="254">
          <cell r="A254" t="str">
            <v>PLS6</v>
          </cell>
          <cell r="C254" t="str">
            <v>Prolézačka PLAYsystem 6</v>
          </cell>
          <cell r="O254">
            <v>40470</v>
          </cell>
          <cell r="AA254">
            <v>68220</v>
          </cell>
          <cell r="AB254">
            <v>10230</v>
          </cell>
          <cell r="AC254">
            <v>1200</v>
          </cell>
          <cell r="AD254">
            <v>92690</v>
          </cell>
        </row>
        <row r="255">
          <cell r="A255" t="str">
            <v>PLS6+skluzavka+tunel</v>
          </cell>
          <cell r="C255" t="str">
            <v>Prolézačka PLAYsystem 6 + skluzavka + tunel</v>
          </cell>
          <cell r="O255">
            <v>55280</v>
          </cell>
          <cell r="AA255">
            <v>101948</v>
          </cell>
          <cell r="AB255">
            <v>13902</v>
          </cell>
          <cell r="AC255">
            <v>2100</v>
          </cell>
          <cell r="AD255">
            <v>124062</v>
          </cell>
        </row>
        <row r="256">
          <cell r="A256" t="str">
            <v>PLS7m</v>
          </cell>
          <cell r="C256" t="str">
            <v>Prolézačka PLAYsystem 7m</v>
          </cell>
          <cell r="AA256">
            <v>88300</v>
          </cell>
          <cell r="AB256">
            <v>13250</v>
          </cell>
          <cell r="AC256">
            <v>1500</v>
          </cell>
          <cell r="AD256">
            <v>108350</v>
          </cell>
        </row>
        <row r="257">
          <cell r="A257" t="str">
            <v>PLS7m-2</v>
          </cell>
          <cell r="C257" t="str">
            <v>Prolézačka PLAYsystem 7m-2</v>
          </cell>
          <cell r="O257">
            <v>22400</v>
          </cell>
          <cell r="AD257">
            <v>130900</v>
          </cell>
        </row>
        <row r="258">
          <cell r="A258" t="str">
            <v>PLS7</v>
          </cell>
          <cell r="C258" t="str">
            <v>Prolézačka PLAYsystem 7</v>
          </cell>
          <cell r="O258">
            <v>52290</v>
          </cell>
          <cell r="AD258">
            <v>117380</v>
          </cell>
        </row>
        <row r="259">
          <cell r="A259" t="str">
            <v>PLS7-T</v>
          </cell>
          <cell r="C259" t="str">
            <v>Prolézačka PLAYsystem 7-T</v>
          </cell>
          <cell r="O259">
            <v>50580</v>
          </cell>
          <cell r="AD259">
            <v>119280</v>
          </cell>
        </row>
        <row r="260">
          <cell r="A260" t="str">
            <v>PLS7-L</v>
          </cell>
          <cell r="C260" t="str">
            <v>Prolézačka PLAYsystem 7-L</v>
          </cell>
          <cell r="O260">
            <v>54740</v>
          </cell>
          <cell r="AD260">
            <v>127120</v>
          </cell>
        </row>
        <row r="261">
          <cell r="A261" t="str">
            <v>PLS8</v>
          </cell>
          <cell r="C261" t="str">
            <v>Prolézačka PLAYsystem 8</v>
          </cell>
          <cell r="O261">
            <v>64890</v>
          </cell>
          <cell r="AA261">
            <v>99570</v>
          </cell>
          <cell r="AB261">
            <v>14940</v>
          </cell>
          <cell r="AC261">
            <v>1800</v>
          </cell>
          <cell r="AD261">
            <v>137595</v>
          </cell>
        </row>
        <row r="262">
          <cell r="A262" t="str">
            <v>PLS8m</v>
          </cell>
          <cell r="C262" t="str">
            <v>Prolézačka PLAYsystem 8m</v>
          </cell>
          <cell r="O262">
            <v>64890</v>
          </cell>
          <cell r="AD262">
            <v>122820</v>
          </cell>
        </row>
        <row r="263">
          <cell r="A263" t="str">
            <v>PLS8-L</v>
          </cell>
          <cell r="C263" t="str">
            <v>Prolézačka PLAYsystem 8-L</v>
          </cell>
          <cell r="O263">
            <v>57330</v>
          </cell>
          <cell r="AD263">
            <v>145610</v>
          </cell>
        </row>
        <row r="264">
          <cell r="A264" t="str">
            <v>PLS9m</v>
          </cell>
          <cell r="C264" t="str">
            <v>Prolézačka PLAYsystem 9m</v>
          </cell>
          <cell r="AA264">
            <v>106900</v>
          </cell>
          <cell r="AB264">
            <v>16040</v>
          </cell>
          <cell r="AC264">
            <v>1800</v>
          </cell>
          <cell r="AD264">
            <v>145554</v>
          </cell>
        </row>
        <row r="265">
          <cell r="A265" t="str">
            <v>PLS9</v>
          </cell>
          <cell r="C265" t="str">
            <v>Prolézačka PLAYsystem 9</v>
          </cell>
          <cell r="O265">
            <v>52180</v>
          </cell>
          <cell r="AA265">
            <v>122500</v>
          </cell>
          <cell r="AB265">
            <v>18380</v>
          </cell>
          <cell r="AC265">
            <v>1800</v>
          </cell>
          <cell r="AD265">
            <v>167200</v>
          </cell>
        </row>
        <row r="266">
          <cell r="A266" t="str">
            <v>PLS9-L</v>
          </cell>
          <cell r="C266" t="str">
            <v>Prolézačka PLAYsystem 9-L</v>
          </cell>
          <cell r="O266">
            <v>55660</v>
          </cell>
          <cell r="AD266">
            <v>183040</v>
          </cell>
        </row>
        <row r="267">
          <cell r="A267" t="str">
            <v>PLS10</v>
          </cell>
          <cell r="C267" t="str">
            <v>Prolézačka PLAYsystem 10</v>
          </cell>
          <cell r="O267">
            <v>67400</v>
          </cell>
          <cell r="AA267">
            <v>136500</v>
          </cell>
          <cell r="AB267">
            <v>20480</v>
          </cell>
          <cell r="AC267">
            <v>2100</v>
          </cell>
          <cell r="AD267">
            <v>181870</v>
          </cell>
        </row>
        <row r="268">
          <cell r="A268" t="str">
            <v>PLS10-L</v>
          </cell>
          <cell r="C268" t="str">
            <v>Prolézačka PLAYsystem 10-L</v>
          </cell>
          <cell r="O268">
            <v>71890</v>
          </cell>
          <cell r="AD268">
            <v>197720</v>
          </cell>
        </row>
        <row r="269">
          <cell r="A269" t="str">
            <v>PLS11</v>
          </cell>
          <cell r="C269" t="str">
            <v>Prolézačka PLAYsystem 11</v>
          </cell>
          <cell r="O269">
            <v>79100</v>
          </cell>
          <cell r="AA269">
            <v>155900</v>
          </cell>
          <cell r="AB269">
            <v>23390</v>
          </cell>
          <cell r="AC269">
            <v>2400</v>
          </cell>
          <cell r="AD269">
            <v>211540</v>
          </cell>
        </row>
        <row r="270">
          <cell r="A270" t="str">
            <v>PLS11-L</v>
          </cell>
          <cell r="C270" t="str">
            <v>Prolézačka PLAYsystem 11-L</v>
          </cell>
          <cell r="O270">
            <v>88050</v>
          </cell>
          <cell r="AD270">
            <v>227380</v>
          </cell>
        </row>
        <row r="271">
          <cell r="A271" t="str">
            <v>PLS12</v>
          </cell>
          <cell r="C271" t="str">
            <v>Prolézačka PLAYsystem 12</v>
          </cell>
          <cell r="O271">
            <v>67100</v>
          </cell>
          <cell r="AA271">
            <v>159610</v>
          </cell>
          <cell r="AB271">
            <v>23940</v>
          </cell>
          <cell r="AC271">
            <v>2400</v>
          </cell>
          <cell r="AD271">
            <v>219520</v>
          </cell>
        </row>
        <row r="272">
          <cell r="A272" t="str">
            <v>PLS12-L</v>
          </cell>
          <cell r="C272" t="str">
            <v>Prolézačka PLAYsystem 12-L</v>
          </cell>
          <cell r="O272">
            <v>71580</v>
          </cell>
          <cell r="AD272">
            <v>235360</v>
          </cell>
        </row>
        <row r="273">
          <cell r="A273" t="str">
            <v>PLS13</v>
          </cell>
          <cell r="C273" t="str">
            <v>Prolézačka PLAYsystem 13</v>
          </cell>
          <cell r="O273">
            <v>65520</v>
          </cell>
          <cell r="AA273">
            <v>177820</v>
          </cell>
          <cell r="AB273">
            <v>26670</v>
          </cell>
          <cell r="AC273">
            <v>2700</v>
          </cell>
          <cell r="AD273">
            <v>244960</v>
          </cell>
        </row>
        <row r="274">
          <cell r="A274" t="str">
            <v>PLS14</v>
          </cell>
          <cell r="C274" t="str">
            <v>Prolézačka PLAYsystem 14</v>
          </cell>
          <cell r="O274">
            <v>61130</v>
          </cell>
          <cell r="AA274">
            <v>186800</v>
          </cell>
          <cell r="AB274">
            <v>28020</v>
          </cell>
          <cell r="AC274">
            <v>2400</v>
          </cell>
          <cell r="AD274">
            <v>254220</v>
          </cell>
        </row>
        <row r="275">
          <cell r="A275" t="str">
            <v>PLS15</v>
          </cell>
          <cell r="C275" t="str">
            <v>Prolézačka PLAYsystem 15</v>
          </cell>
          <cell r="O275">
            <v>86100</v>
          </cell>
          <cell r="AA275">
            <v>220640</v>
          </cell>
          <cell r="AB275">
            <v>33100</v>
          </cell>
          <cell r="AC275">
            <v>3300</v>
          </cell>
          <cell r="AD275">
            <v>289760</v>
          </cell>
        </row>
        <row r="276">
          <cell r="A276" t="str">
            <v>PLS15-L</v>
          </cell>
          <cell r="C276" t="str">
            <v>Prolézačka PLAYsystem 15-L</v>
          </cell>
          <cell r="O276">
            <v>105040</v>
          </cell>
          <cell r="AD276">
            <v>290660</v>
          </cell>
        </row>
        <row r="277">
          <cell r="A277" t="str">
            <v>PLS6/L1</v>
          </cell>
          <cell r="C277" t="str">
            <v>Loď PLAYsystem 1</v>
          </cell>
          <cell r="AD277">
            <v>96770</v>
          </cell>
        </row>
        <row r="278">
          <cell r="A278" t="str">
            <v>PLS6/L2</v>
          </cell>
          <cell r="C278" t="str">
            <v>Loď PLAYsystem 2</v>
          </cell>
          <cell r="AD278">
            <v>96770</v>
          </cell>
        </row>
        <row r="279">
          <cell r="A279" t="str">
            <v>dp1</v>
          </cell>
          <cell r="C279" t="str">
            <v>Syntetická dopadová plocha pod skluzavku</v>
          </cell>
          <cell r="AA279">
            <v>1800</v>
          </cell>
          <cell r="AD279">
            <v>1800</v>
          </cell>
        </row>
        <row r="280">
          <cell r="A280" t="str">
            <v>PV8001</v>
          </cell>
          <cell r="C280" t="str">
            <v>Výlez lezecká stěna (do výšky 1m)</v>
          </cell>
          <cell r="AD280">
            <v>4450</v>
          </cell>
        </row>
        <row r="281">
          <cell r="A281" t="str">
            <v>PV8002</v>
          </cell>
          <cell r="C281" t="str">
            <v>Výlez z lana (do výšky 1m)</v>
          </cell>
          <cell r="AD281">
            <v>7450</v>
          </cell>
        </row>
        <row r="282">
          <cell r="A282" t="str">
            <v>PV8003</v>
          </cell>
          <cell r="C282" t="str">
            <v>Malé schody</v>
          </cell>
          <cell r="AD282">
            <v>4450</v>
          </cell>
        </row>
        <row r="283">
          <cell r="A283" t="str">
            <v>PV8004</v>
          </cell>
          <cell r="C283" t="str">
            <v>Výlez z lana (do výšky 1,3m)</v>
          </cell>
          <cell r="AD283">
            <v>8210</v>
          </cell>
        </row>
        <row r="284">
          <cell r="A284" t="str">
            <v>PV8005</v>
          </cell>
          <cell r="C284" t="str">
            <v>Výlez lezecká stěna (do výšky 1,3m)</v>
          </cell>
          <cell r="AD284">
            <v>6630</v>
          </cell>
        </row>
        <row r="285">
          <cell r="A285" t="str">
            <v>PV8006</v>
          </cell>
          <cell r="C285" t="str">
            <v>Velké schody</v>
          </cell>
          <cell r="AD285">
            <v>6630</v>
          </cell>
        </row>
        <row r="286">
          <cell r="A286" t="str">
            <v>PV8007A</v>
          </cell>
          <cell r="C286" t="str">
            <v>Malá lezecká stěna s I-čkem z nerezu</v>
          </cell>
          <cell r="AD286">
            <v>3600</v>
          </cell>
        </row>
        <row r="287">
          <cell r="A287" t="str">
            <v>PV8007B</v>
          </cell>
          <cell r="C287" t="str">
            <v>Velká lezecká stěna s I-čkem z nerezu</v>
          </cell>
          <cell r="AD287">
            <v>4200</v>
          </cell>
        </row>
        <row r="288">
          <cell r="A288" t="str">
            <v>PV8008A</v>
          </cell>
          <cell r="C288" t="str">
            <v>Malý žebřinový výlez</v>
          </cell>
          <cell r="AD288">
            <v>3600</v>
          </cell>
        </row>
        <row r="289">
          <cell r="A289" t="str">
            <v>PV8008B</v>
          </cell>
          <cell r="C289" t="str">
            <v>Velký žebřinový výlez</v>
          </cell>
          <cell r="AD289">
            <v>5100</v>
          </cell>
        </row>
        <row r="290">
          <cell r="A290" t="str">
            <v>PV8009A</v>
          </cell>
          <cell r="C290" t="str">
            <v>Malá kreslící tabule </v>
          </cell>
          <cell r="AD290">
            <v>3600</v>
          </cell>
        </row>
        <row r="291">
          <cell r="A291" t="str">
            <v>PV8009B</v>
          </cell>
          <cell r="C291" t="str">
            <v>Velká kreslící tabule</v>
          </cell>
          <cell r="AD291">
            <v>7260</v>
          </cell>
        </row>
        <row r="292">
          <cell r="A292" t="str">
            <v>PV8010</v>
          </cell>
          <cell r="C292" t="str">
            <v>Přiložení 2m lezecké stěny</v>
          </cell>
          <cell r="AD292">
            <v>12560</v>
          </cell>
        </row>
        <row r="293">
          <cell r="A293" t="str">
            <v>PV8011</v>
          </cell>
          <cell r="C293" t="str">
            <v>Přiložení 2m stěny z lana</v>
          </cell>
          <cell r="AD293">
            <v>17860</v>
          </cell>
        </row>
        <row r="294">
          <cell r="A294" t="str">
            <v>PV8012A</v>
          </cell>
          <cell r="C294" t="str">
            <v>Houpačka pro malé děti - komplet</v>
          </cell>
          <cell r="AD294">
            <v>6040</v>
          </cell>
        </row>
        <row r="295">
          <cell r="A295" t="str">
            <v>PV8012B</v>
          </cell>
          <cell r="C295" t="str">
            <v>Houpačka pro velké děti - komplet</v>
          </cell>
          <cell r="AD295">
            <v>3720</v>
          </cell>
        </row>
        <row r="296">
          <cell r="A296" t="str">
            <v>PV8013</v>
          </cell>
          <cell r="C296" t="str">
            <v>Přiložení jedné houpačky</v>
          </cell>
          <cell r="AD296">
            <v>16590</v>
          </cell>
        </row>
        <row r="297">
          <cell r="A297" t="str">
            <v>PV8014</v>
          </cell>
          <cell r="C297" t="str">
            <v>Přiložení dvou houpaček</v>
          </cell>
          <cell r="AD297">
            <v>20030</v>
          </cell>
        </row>
        <row r="298">
          <cell r="A298" t="str">
            <v>PV8015</v>
          </cell>
          <cell r="C298" t="str">
            <v>Přiložení houpačky s lezeckou stěnou</v>
          </cell>
          <cell r="AD298">
            <v>27348</v>
          </cell>
        </row>
        <row r="299">
          <cell r="A299" t="str">
            <v>PV8016</v>
          </cell>
          <cell r="C299" t="str">
            <v>Přiložení houpačky se stěnou z lana</v>
          </cell>
          <cell r="AD299">
            <v>32600</v>
          </cell>
        </row>
        <row r="300">
          <cell r="A300" t="str">
            <v>PV8017</v>
          </cell>
          <cell r="C300" t="str">
            <v>Přiložení opičí dráhy</v>
          </cell>
          <cell r="AD300">
            <v>19610</v>
          </cell>
        </row>
        <row r="301">
          <cell r="A301" t="str">
            <v>PV8018</v>
          </cell>
          <cell r="C301" t="str">
            <v>Přiložení velké lezecké stěny z lana 2mx2m</v>
          </cell>
          <cell r="AD301">
            <v>35990</v>
          </cell>
        </row>
        <row r="302">
          <cell r="A302" t="str">
            <v>PV8019</v>
          </cell>
          <cell r="C302" t="str">
            <v>Řetězový chodník se zábradlím</v>
          </cell>
          <cell r="AD302">
            <v>17750</v>
          </cell>
        </row>
        <row r="303">
          <cell r="A303" t="str">
            <v>PV8019/L</v>
          </cell>
          <cell r="C303" t="str">
            <v>Lanový most mezi věže</v>
          </cell>
          <cell r="AD303">
            <v>26500</v>
          </cell>
        </row>
        <row r="304">
          <cell r="A304" t="str">
            <v>PV8020</v>
          </cell>
          <cell r="C304" t="str">
            <v>Tunel 1,5m</v>
          </cell>
          <cell r="AD304">
            <v>16220</v>
          </cell>
        </row>
        <row r="305">
          <cell r="A305" t="str">
            <v>PV8021</v>
          </cell>
          <cell r="C305" t="str">
            <v>Hradby</v>
          </cell>
          <cell r="AD305">
            <v>2920</v>
          </cell>
        </row>
        <row r="306">
          <cell r="A306" t="str">
            <v>PV8022</v>
          </cell>
          <cell r="C306" t="str">
            <v>Střecha</v>
          </cell>
          <cell r="AD306">
            <v>2920</v>
          </cell>
        </row>
        <row r="307">
          <cell r="A307" t="str">
            <v>PV8023</v>
          </cell>
          <cell r="C307" t="str">
            <v>Špičatá střecha</v>
          </cell>
          <cell r="AD307">
            <v>8800</v>
          </cell>
        </row>
        <row r="308">
          <cell r="A308" t="str">
            <v>PV8024</v>
          </cell>
          <cell r="C308" t="str">
            <v>Bočnice z HDPE plastu</v>
          </cell>
          <cell r="AD308">
            <v>1800</v>
          </cell>
        </row>
        <row r="309">
          <cell r="A309" t="str">
            <v>LP-10</v>
          </cell>
          <cell r="B309" t="str">
            <v>LP-10 ◘ Houpačka Lucerna</v>
          </cell>
          <cell r="C309" t="str">
            <v>Houpačka Lucerna</v>
          </cell>
          <cell r="D309" t="str">
            <v>3-12</v>
          </cell>
          <cell r="E309">
            <v>3.6</v>
          </cell>
          <cell r="F309" t="str">
            <v>∅4 m</v>
          </cell>
          <cell r="G309" t="str">
            <v> -</v>
          </cell>
          <cell r="H309">
            <v>1.2</v>
          </cell>
          <cell r="I309" t="str">
            <v> -</v>
          </cell>
          <cell r="J309" t="str">
            <v>∅7 m</v>
          </cell>
          <cell r="K309">
            <v>0.3</v>
          </cell>
          <cell r="L309">
            <v>38.465</v>
          </cell>
          <cell r="M309">
            <v>11.5395</v>
          </cell>
          <cell r="N309" t="str">
            <v>kačírek,guma,písek,kůra</v>
          </cell>
          <cell r="O309">
            <v>12250</v>
          </cell>
          <cell r="T309">
            <v>1</v>
          </cell>
          <cell r="U309">
            <v>0</v>
          </cell>
          <cell r="V309">
            <v>0</v>
          </cell>
          <cell r="Z309" t="str">
            <v>HUCK</v>
          </cell>
          <cell r="AA309">
            <v>47245</v>
          </cell>
          <cell r="AB309">
            <v>7087</v>
          </cell>
          <cell r="AC309" t="str">
            <v> -</v>
          </cell>
          <cell r="AD309">
            <v>54332</v>
          </cell>
          <cell r="AE309">
            <v>65198.399999999994</v>
          </cell>
          <cell r="AF309">
            <v>66582</v>
          </cell>
          <cell r="AG309">
            <v>79898.4</v>
          </cell>
          <cell r="AH309" t="str">
            <v>?</v>
          </cell>
          <cell r="AJ309" t="str">
            <v>kačírek</v>
          </cell>
        </row>
        <row r="310">
          <cell r="A310" t="str">
            <v>PS401-A</v>
          </cell>
          <cell r="C310" t="str">
            <v>Lavička s opěradlem</v>
          </cell>
          <cell r="AD310">
            <v>7389</v>
          </cell>
        </row>
        <row r="311">
          <cell r="A311" t="str">
            <v>PS501</v>
          </cell>
          <cell r="C311" t="str">
            <v>Stůl - malý</v>
          </cell>
          <cell r="AD311">
            <v>13130</v>
          </cell>
        </row>
        <row r="312">
          <cell r="A312" t="str">
            <v>PS5001</v>
          </cell>
          <cell r="C312" t="str">
            <v>Stůl - velký</v>
          </cell>
          <cell r="AD312">
            <v>14280</v>
          </cell>
        </row>
        <row r="313">
          <cell r="A313" t="str">
            <v>PS401</v>
          </cell>
          <cell r="B313" t="str">
            <v>PS401 ± Lavička s opěradlem</v>
          </cell>
          <cell r="C313" t="str">
            <v>Lavička s opěradlem</v>
          </cell>
          <cell r="D313" t="str">
            <v> -</v>
          </cell>
          <cell r="E313">
            <v>0.85</v>
          </cell>
          <cell r="F313">
            <v>0.7</v>
          </cell>
          <cell r="G313">
            <v>1.38</v>
          </cell>
          <cell r="H313" t="str">
            <v> -</v>
          </cell>
          <cell r="I313" t="str">
            <v> -</v>
          </cell>
          <cell r="J313" t="str">
            <v> -</v>
          </cell>
          <cell r="K313" t="str">
            <v> -</v>
          </cell>
          <cell r="L313" t="str">
            <v> -</v>
          </cell>
          <cell r="M313" t="str">
            <v> -</v>
          </cell>
          <cell r="N313" t="str">
            <v>tráva</v>
          </cell>
          <cell r="O313">
            <v>0</v>
          </cell>
          <cell r="P313">
            <v>195</v>
          </cell>
          <cell r="Q313">
            <v>29.25</v>
          </cell>
          <cell r="R313">
            <v>0</v>
          </cell>
          <cell r="S313" t="str">
            <v>?</v>
          </cell>
          <cell r="T313">
            <v>28</v>
          </cell>
          <cell r="U313">
            <v>224.25</v>
          </cell>
          <cell r="V313">
            <v>6279</v>
          </cell>
          <cell r="Z313" t="str">
            <v>Playsystem</v>
          </cell>
          <cell r="AA313">
            <v>6006</v>
          </cell>
          <cell r="AB313">
            <v>819</v>
          </cell>
          <cell r="AC313">
            <v>600</v>
          </cell>
          <cell r="AD313">
            <v>7789</v>
          </cell>
          <cell r="AE313">
            <v>9346.8</v>
          </cell>
          <cell r="AF313">
            <v>7789</v>
          </cell>
          <cell r="AG313">
            <v>9346.8</v>
          </cell>
          <cell r="AH313" t="str">
            <v>dle obratu</v>
          </cell>
          <cell r="AJ313" t="str">
            <v>tráva</v>
          </cell>
        </row>
        <row r="314">
          <cell r="A314" t="str">
            <v>PS406</v>
          </cell>
          <cell r="C314" t="str">
            <v>Lavička koník</v>
          </cell>
          <cell r="AD314">
            <v>7550</v>
          </cell>
        </row>
        <row r="315">
          <cell r="A315" t="str">
            <v>PS407</v>
          </cell>
          <cell r="C315" t="str">
            <v>Lavička pro mládež</v>
          </cell>
          <cell r="AD315">
            <v>7550</v>
          </cell>
        </row>
        <row r="316">
          <cell r="A316" t="str">
            <v>PS405-A</v>
          </cell>
          <cell r="C316" t="str">
            <v>Lavička bez opěradla</v>
          </cell>
          <cell r="AD316">
            <v>5436</v>
          </cell>
        </row>
        <row r="317">
          <cell r="A317" t="str">
            <v>PS405</v>
          </cell>
          <cell r="B317" t="str">
            <v>PS405 ±  Lavička bez opěradla</v>
          </cell>
          <cell r="C317" t="str">
            <v>Lavička bez opěradla</v>
          </cell>
          <cell r="D317" t="str">
            <v> -</v>
          </cell>
          <cell r="E317">
            <v>0.85</v>
          </cell>
          <cell r="F317">
            <v>0.7</v>
          </cell>
          <cell r="G317">
            <v>1.38</v>
          </cell>
          <cell r="H317" t="str">
            <v> -</v>
          </cell>
          <cell r="I317" t="str">
            <v> -</v>
          </cell>
          <cell r="J317" t="str">
            <v> -</v>
          </cell>
          <cell r="K317" t="str">
            <v> -</v>
          </cell>
          <cell r="L317" t="str">
            <v> -</v>
          </cell>
          <cell r="M317" t="str">
            <v> -</v>
          </cell>
          <cell r="N317" t="str">
            <v>tráva</v>
          </cell>
          <cell r="O317">
            <v>0</v>
          </cell>
          <cell r="P317">
            <v>142</v>
          </cell>
          <cell r="Q317">
            <v>21.3</v>
          </cell>
          <cell r="R317">
            <v>0</v>
          </cell>
          <cell r="S317" t="str">
            <v>?</v>
          </cell>
          <cell r="T317">
            <v>28</v>
          </cell>
          <cell r="U317">
            <v>163.3</v>
          </cell>
          <cell r="V317">
            <v>4572.400000000001</v>
          </cell>
          <cell r="Z317" t="str">
            <v>Playsystem</v>
          </cell>
          <cell r="AA317">
            <v>4373.6</v>
          </cell>
          <cell r="AB317">
            <v>596.4</v>
          </cell>
          <cell r="AC317">
            <v>600</v>
          </cell>
          <cell r="AD317">
            <v>5836</v>
          </cell>
          <cell r="AE317">
            <v>7003.2</v>
          </cell>
          <cell r="AF317">
            <v>5836</v>
          </cell>
          <cell r="AG317">
            <v>7003.2</v>
          </cell>
          <cell r="AH317" t="str">
            <v>dle obratu</v>
          </cell>
          <cell r="AJ317" t="str">
            <v>tráva</v>
          </cell>
        </row>
        <row r="318">
          <cell r="A318" t="str">
            <v>PS4001</v>
          </cell>
          <cell r="B318" t="str">
            <v>PS4001 ± Lavička s opěradlem (dlouhá)</v>
          </cell>
          <cell r="C318" t="str">
            <v>Lavička s opěradlem (dlouhá)</v>
          </cell>
          <cell r="D318" t="str">
            <v> -</v>
          </cell>
          <cell r="E318">
            <v>0.85</v>
          </cell>
          <cell r="F318">
            <v>0.7</v>
          </cell>
          <cell r="G318">
            <v>1.8</v>
          </cell>
          <cell r="H318" t="str">
            <v> -</v>
          </cell>
          <cell r="I318" t="str">
            <v> -</v>
          </cell>
          <cell r="J318" t="str">
            <v> -</v>
          </cell>
          <cell r="K318" t="str">
            <v> -</v>
          </cell>
          <cell r="L318" t="str">
            <v> -</v>
          </cell>
          <cell r="M318" t="str">
            <v> -</v>
          </cell>
          <cell r="N318" t="str">
            <v>tráva</v>
          </cell>
          <cell r="O318">
            <v>0</v>
          </cell>
          <cell r="P318">
            <v>229</v>
          </cell>
          <cell r="Q318">
            <v>34.35</v>
          </cell>
          <cell r="R318">
            <v>0</v>
          </cell>
          <cell r="S318" t="str">
            <v>?</v>
          </cell>
          <cell r="T318">
            <v>28</v>
          </cell>
          <cell r="U318">
            <v>263.35</v>
          </cell>
          <cell r="V318">
            <v>7373.800000000001</v>
          </cell>
          <cell r="Z318" t="str">
            <v>Playsystem</v>
          </cell>
          <cell r="AA318">
            <v>7053.2</v>
          </cell>
          <cell r="AB318">
            <v>961.8000000000001</v>
          </cell>
          <cell r="AC318">
            <v>600</v>
          </cell>
          <cell r="AD318">
            <v>9042</v>
          </cell>
          <cell r="AE318">
            <v>10850.4</v>
          </cell>
          <cell r="AF318">
            <v>9042</v>
          </cell>
          <cell r="AG318">
            <v>10850.4</v>
          </cell>
          <cell r="AH318" t="str">
            <v>dle obratu</v>
          </cell>
          <cell r="AJ318" t="str">
            <v>tráva</v>
          </cell>
        </row>
        <row r="319">
          <cell r="A319" t="str">
            <v>PS201</v>
          </cell>
          <cell r="B319" t="str">
            <v>PS201 ± Pískoviště se sezením</v>
          </cell>
          <cell r="C319" t="str">
            <v>Pískoviště se sezením 3 x 3m</v>
          </cell>
          <cell r="D319" t="str">
            <v> -</v>
          </cell>
          <cell r="E319">
            <v>0.3</v>
          </cell>
          <cell r="F319">
            <v>3</v>
          </cell>
          <cell r="G319">
            <v>3</v>
          </cell>
          <cell r="H319" t="str">
            <v> -</v>
          </cell>
          <cell r="I319" t="str">
            <v> -</v>
          </cell>
          <cell r="J319" t="str">
            <v> -</v>
          </cell>
          <cell r="K319" t="str">
            <v> -</v>
          </cell>
          <cell r="L319" t="str">
            <v> -</v>
          </cell>
          <cell r="N319" t="str">
            <v>tráva</v>
          </cell>
          <cell r="O319">
            <v>0</v>
          </cell>
          <cell r="P319">
            <v>463.27</v>
          </cell>
          <cell r="Q319">
            <v>69.49</v>
          </cell>
          <cell r="R319">
            <v>0</v>
          </cell>
          <cell r="S319" t="str">
            <v>?</v>
          </cell>
          <cell r="T319">
            <v>28</v>
          </cell>
          <cell r="U319">
            <v>532.76</v>
          </cell>
          <cell r="V319">
            <v>14917.279999999999</v>
          </cell>
          <cell r="Z319" t="str">
            <v>Playsystem</v>
          </cell>
          <cell r="AA319">
            <v>14268.716</v>
          </cell>
          <cell r="AB319">
            <v>1945.7199999999998</v>
          </cell>
          <cell r="AC319">
            <v>600</v>
          </cell>
          <cell r="AD319">
            <v>17671</v>
          </cell>
          <cell r="AE319">
            <v>21205.2</v>
          </cell>
          <cell r="AF319">
            <v>17671</v>
          </cell>
          <cell r="AG319">
            <v>21205.2</v>
          </cell>
          <cell r="AH319" t="str">
            <v>dle obratu</v>
          </cell>
          <cell r="AJ319" t="str">
            <v>tráva</v>
          </cell>
        </row>
        <row r="320">
          <cell r="A320" t="str">
            <v>PloN</v>
          </cell>
          <cell r="B320" t="str">
            <v>PloN ± Celokovový plot (v. 0,5 m)</v>
          </cell>
          <cell r="C320" t="str">
            <v>Celokovový plot (v. 0,5 m)</v>
          </cell>
          <cell r="D320" t="str">
            <v> -</v>
          </cell>
          <cell r="E320">
            <v>0.5</v>
          </cell>
          <cell r="F320">
            <v>1.5</v>
          </cell>
          <cell r="G320" t="str">
            <v> -</v>
          </cell>
          <cell r="H320" t="str">
            <v> -</v>
          </cell>
          <cell r="I320" t="str">
            <v> -</v>
          </cell>
          <cell r="J320" t="str">
            <v> -</v>
          </cell>
          <cell r="K320" t="str">
            <v> -</v>
          </cell>
          <cell r="L320" t="str">
            <v> -</v>
          </cell>
          <cell r="M320" t="str">
            <v> -</v>
          </cell>
          <cell r="N320" t="str">
            <v> -</v>
          </cell>
          <cell r="O320">
            <v>0</v>
          </cell>
          <cell r="P320">
            <v>35.78</v>
          </cell>
          <cell r="Q320">
            <v>5.37</v>
          </cell>
          <cell r="R320">
            <v>0</v>
          </cell>
          <cell r="S320" t="str">
            <v>?</v>
          </cell>
          <cell r="T320">
            <v>28</v>
          </cell>
          <cell r="U320">
            <v>41.15</v>
          </cell>
          <cell r="V320">
            <v>1152.2</v>
          </cell>
          <cell r="Z320" t="str">
            <v>Playsystem</v>
          </cell>
          <cell r="AA320">
            <v>1102.0240000000001</v>
          </cell>
          <cell r="AB320">
            <v>150.36</v>
          </cell>
          <cell r="AC320">
            <v>300</v>
          </cell>
          <cell r="AD320">
            <v>1552.384</v>
          </cell>
          <cell r="AE320">
            <v>1862.8608</v>
          </cell>
          <cell r="AF320">
            <v>1552.384</v>
          </cell>
          <cell r="AG320">
            <v>1862.8608</v>
          </cell>
          <cell r="AH320" t="str">
            <v>dle obratu</v>
          </cell>
          <cell r="AJ320" t="str">
            <v> -</v>
          </cell>
        </row>
        <row r="321">
          <cell r="A321" t="str">
            <v>PloV</v>
          </cell>
          <cell r="B321" t="str">
            <v>PloV ± Celokovový plot (v. 1 m)</v>
          </cell>
          <cell r="C321" t="str">
            <v>Celokovový plot (v. 1 m)</v>
          </cell>
          <cell r="D321" t="str">
            <v> -</v>
          </cell>
          <cell r="E321">
            <v>1</v>
          </cell>
          <cell r="F321">
            <v>1.5</v>
          </cell>
          <cell r="G321" t="str">
            <v> -</v>
          </cell>
          <cell r="H321" t="str">
            <v> -</v>
          </cell>
          <cell r="I321" t="str">
            <v> -</v>
          </cell>
          <cell r="J321" t="str">
            <v> -</v>
          </cell>
          <cell r="K321" t="str">
            <v> -</v>
          </cell>
          <cell r="L321" t="str">
            <v> -</v>
          </cell>
          <cell r="M321" t="str">
            <v> -</v>
          </cell>
          <cell r="N321" t="str">
            <v> -</v>
          </cell>
          <cell r="O321">
            <v>0</v>
          </cell>
          <cell r="P321">
            <v>44.4</v>
          </cell>
          <cell r="Q321">
            <v>6.66</v>
          </cell>
          <cell r="R321">
            <v>0</v>
          </cell>
          <cell r="S321" t="str">
            <v>?</v>
          </cell>
          <cell r="T321">
            <v>28</v>
          </cell>
          <cell r="U321">
            <v>51.06</v>
          </cell>
          <cell r="V321">
            <v>1429.68</v>
          </cell>
          <cell r="Z321" t="str">
            <v>Playsystem</v>
          </cell>
          <cell r="AA321">
            <v>1367.52</v>
          </cell>
          <cell r="AB321">
            <v>186.48000000000002</v>
          </cell>
          <cell r="AC321">
            <v>300</v>
          </cell>
          <cell r="AD321">
            <v>1854</v>
          </cell>
          <cell r="AE321">
            <v>2224.7999999999997</v>
          </cell>
          <cell r="AF321">
            <v>1854</v>
          </cell>
          <cell r="AG321">
            <v>2224.7999999999997</v>
          </cell>
          <cell r="AH321" t="str">
            <v>dle obratu</v>
          </cell>
          <cell r="AJ321" t="str">
            <v> -</v>
          </cell>
        </row>
        <row r="322">
          <cell r="A322" t="str">
            <v>PloB</v>
          </cell>
          <cell r="B322" t="str">
            <v>PloB ± Plotová bránka (š. 0,8 m)</v>
          </cell>
          <cell r="C322" t="str">
            <v>Plotová bránka (š. 0,8 m)</v>
          </cell>
          <cell r="D322" t="str">
            <v> -</v>
          </cell>
          <cell r="F322">
            <v>0.8</v>
          </cell>
          <cell r="G322" t="str">
            <v> -</v>
          </cell>
          <cell r="H322" t="str">
            <v> -</v>
          </cell>
          <cell r="I322" t="str">
            <v> -</v>
          </cell>
          <cell r="J322" t="str">
            <v> -</v>
          </cell>
          <cell r="K322" t="str">
            <v> -</v>
          </cell>
          <cell r="L322" t="str">
            <v> -</v>
          </cell>
          <cell r="M322" t="str">
            <v> -</v>
          </cell>
          <cell r="N322" t="str">
            <v> -</v>
          </cell>
          <cell r="O322">
            <v>0</v>
          </cell>
          <cell r="S322" t="str">
            <v>?</v>
          </cell>
          <cell r="T322">
            <v>28</v>
          </cell>
          <cell r="Z322" t="str">
            <v>Playsystem</v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 t="str">
            <v>?</v>
          </cell>
          <cell r="AJ322" t="str">
            <v> -</v>
          </cell>
        </row>
        <row r="323">
          <cell r="A323" t="str">
            <v>PloBv</v>
          </cell>
          <cell r="B323" t="str">
            <v>PloBv ± Plotová bránka (š. 2 m)</v>
          </cell>
          <cell r="C323" t="str">
            <v>Plotová bránka (š. 2 m)</v>
          </cell>
          <cell r="D323" t="str">
            <v> -</v>
          </cell>
          <cell r="F323">
            <v>2</v>
          </cell>
          <cell r="G323" t="str">
            <v> -</v>
          </cell>
          <cell r="H323" t="str">
            <v> -</v>
          </cell>
          <cell r="I323" t="str">
            <v> -</v>
          </cell>
          <cell r="J323" t="str">
            <v> -</v>
          </cell>
          <cell r="K323" t="str">
            <v> -</v>
          </cell>
          <cell r="L323" t="str">
            <v> -</v>
          </cell>
          <cell r="M323" t="str">
            <v> -</v>
          </cell>
          <cell r="N323" t="str">
            <v> -</v>
          </cell>
          <cell r="O323">
            <v>0</v>
          </cell>
          <cell r="S323" t="str">
            <v>?</v>
          </cell>
          <cell r="T323">
            <v>28</v>
          </cell>
          <cell r="Z323" t="str">
            <v>Playsystem</v>
          </cell>
          <cell r="AA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 t="str">
            <v>?</v>
          </cell>
          <cell r="AJ323" t="str">
            <v> -</v>
          </cell>
        </row>
        <row r="324">
          <cell r="A324" t="str">
            <v>KS</v>
          </cell>
          <cell r="B324" t="str">
            <v>KS ± Kruhové sezení</v>
          </cell>
          <cell r="C324" t="str">
            <v>Kruhové sezení</v>
          </cell>
          <cell r="E324">
            <v>0.45</v>
          </cell>
          <cell r="Z324" t="str">
            <v>Playsystem</v>
          </cell>
          <cell r="AA324">
            <v>13829</v>
          </cell>
          <cell r="AB324">
            <v>1886</v>
          </cell>
          <cell r="AC324">
            <v>1200</v>
          </cell>
          <cell r="AD324">
            <v>16915</v>
          </cell>
          <cell r="AE324">
            <v>20298</v>
          </cell>
          <cell r="AF324">
            <v>16915</v>
          </cell>
          <cell r="AG324">
            <v>20298</v>
          </cell>
          <cell r="AH324" t="str">
            <v>?</v>
          </cell>
          <cell r="AJ324" t="str">
            <v/>
          </cell>
        </row>
        <row r="325">
          <cell r="A325" t="str">
            <v>iPanel </v>
          </cell>
          <cell r="B325" t="str">
            <v>TAB • Infopanel k označení hřiště (dle ČSN EN 1176)</v>
          </cell>
          <cell r="C325" t="str">
            <v>Infopanel k označení hřiště (dle ČSN EN 1176)</v>
          </cell>
          <cell r="D325" t="str">
            <v> -</v>
          </cell>
          <cell r="E325">
            <v>1.8</v>
          </cell>
          <cell r="F325">
            <v>0.6</v>
          </cell>
          <cell r="G325" t="str">
            <v> -</v>
          </cell>
          <cell r="H325" t="str">
            <v> -</v>
          </cell>
          <cell r="I325" t="str">
            <v> -</v>
          </cell>
          <cell r="J325" t="str">
            <v> -</v>
          </cell>
          <cell r="K325" t="str">
            <v> -</v>
          </cell>
          <cell r="L325" t="str">
            <v> -</v>
          </cell>
          <cell r="M325" t="str">
            <v> -</v>
          </cell>
          <cell r="N325" t="str">
            <v> -</v>
          </cell>
          <cell r="O325">
            <v>0</v>
          </cell>
          <cell r="P325">
            <v>77</v>
          </cell>
          <cell r="Q325">
            <v>11.55</v>
          </cell>
          <cell r="R325">
            <v>0</v>
          </cell>
          <cell r="S325" t="str">
            <v>?</v>
          </cell>
          <cell r="T325">
            <v>28</v>
          </cell>
          <cell r="U325">
            <v>88.55</v>
          </cell>
          <cell r="V325">
            <v>2479.4</v>
          </cell>
          <cell r="X325" t="str">
            <v>6 týd.</v>
          </cell>
          <cell r="Y325" t="str">
            <v>5 let</v>
          </cell>
          <cell r="Z325" t="str">
            <v>Playsystem</v>
          </cell>
          <cell r="AA325">
            <v>2371.6</v>
          </cell>
          <cell r="AB325">
            <v>323.40000000000003</v>
          </cell>
          <cell r="AC325">
            <v>300</v>
          </cell>
          <cell r="AD325">
            <v>4150</v>
          </cell>
          <cell r="AE325">
            <v>4980</v>
          </cell>
          <cell r="AF325">
            <v>4150</v>
          </cell>
          <cell r="AG325">
            <v>4980</v>
          </cell>
          <cell r="AH325" t="str">
            <v>dle obratu</v>
          </cell>
          <cell r="AJ325" t="str">
            <v> -</v>
          </cell>
        </row>
        <row r="326">
          <cell r="A326" t="str">
            <v>PS205</v>
          </cell>
          <cell r="C326" t="str">
            <v>Infopanel k označení hřiště (dle ČSN EN 1176)</v>
          </cell>
          <cell r="AD326">
            <v>4150</v>
          </cell>
        </row>
        <row r="327">
          <cell r="A327" t="str">
            <v>KON</v>
          </cell>
          <cell r="B327" t="str">
            <v>K • Roční kontrola hřiště (dle ČSN EN 1176)</v>
          </cell>
          <cell r="C327" t="str">
            <v>Roční kontrola hřiště (dle ČSN EN 1176)</v>
          </cell>
          <cell r="D327" t="str">
            <v> -</v>
          </cell>
          <cell r="E327" t="str">
            <v> -</v>
          </cell>
          <cell r="F327" t="str">
            <v> -</v>
          </cell>
          <cell r="G327" t="str">
            <v> -</v>
          </cell>
          <cell r="H327" t="str">
            <v> -</v>
          </cell>
          <cell r="I327" t="str">
            <v> -</v>
          </cell>
          <cell r="J327" t="str">
            <v> -</v>
          </cell>
          <cell r="K327" t="str">
            <v> -</v>
          </cell>
          <cell r="L327" t="str">
            <v> -</v>
          </cell>
          <cell r="M327" t="str">
            <v> -</v>
          </cell>
          <cell r="N327" t="str">
            <v> -</v>
          </cell>
          <cell r="O327">
            <v>0</v>
          </cell>
          <cell r="P327" t="str">
            <v> -</v>
          </cell>
          <cell r="Q327" t="str">
            <v> -</v>
          </cell>
          <cell r="R327" t="str">
            <v> -</v>
          </cell>
          <cell r="S327" t="str">
            <v> -</v>
          </cell>
          <cell r="T327">
            <v>1</v>
          </cell>
          <cell r="U327" t="str">
            <v> -</v>
          </cell>
          <cell r="V327" t="str">
            <v> -</v>
          </cell>
          <cell r="W327" t="str">
            <v> -</v>
          </cell>
          <cell r="X327" t="str">
            <v> -</v>
          </cell>
          <cell r="Y327" t="str">
            <v> -</v>
          </cell>
          <cell r="Z327" t="str">
            <v>TEWIKO</v>
          </cell>
          <cell r="AA327">
            <v>3300</v>
          </cell>
          <cell r="AB327">
            <v>0</v>
          </cell>
          <cell r="AC327">
            <v>0</v>
          </cell>
          <cell r="AD327">
            <v>3300</v>
          </cell>
          <cell r="AE327">
            <v>3960</v>
          </cell>
          <cell r="AF327">
            <v>3300</v>
          </cell>
          <cell r="AG327">
            <v>3960</v>
          </cell>
          <cell r="AH327" t="str">
            <v> -</v>
          </cell>
          <cell r="AJ327" t="str">
            <v> -</v>
          </cell>
        </row>
        <row r="328">
          <cell r="A328" t="str">
            <v>DOT</v>
          </cell>
          <cell r="B328" t="str">
            <v>D • Zpracování žádosti o dotaci</v>
          </cell>
          <cell r="C328" t="str">
            <v>Zpracování žádosti o dotaci</v>
          </cell>
          <cell r="D328" t="str">
            <v> -</v>
          </cell>
          <cell r="E328" t="str">
            <v> -</v>
          </cell>
          <cell r="F328" t="str">
            <v> -</v>
          </cell>
          <cell r="G328" t="str">
            <v> -</v>
          </cell>
          <cell r="H328" t="str">
            <v> -</v>
          </cell>
          <cell r="I328" t="str">
            <v> -</v>
          </cell>
          <cell r="J328" t="str">
            <v> -</v>
          </cell>
          <cell r="K328" t="str">
            <v> -</v>
          </cell>
          <cell r="L328" t="str">
            <v> -</v>
          </cell>
          <cell r="M328" t="str">
            <v> -</v>
          </cell>
          <cell r="N328" t="str">
            <v> -</v>
          </cell>
          <cell r="O328">
            <v>0</v>
          </cell>
          <cell r="P328" t="str">
            <v> -</v>
          </cell>
          <cell r="Q328" t="str">
            <v> -</v>
          </cell>
          <cell r="R328" t="str">
            <v> -</v>
          </cell>
          <cell r="S328" t="str">
            <v> -</v>
          </cell>
          <cell r="T328" t="str">
            <v> -</v>
          </cell>
          <cell r="U328" t="str">
            <v> -</v>
          </cell>
          <cell r="V328" t="str">
            <v> -</v>
          </cell>
          <cell r="W328" t="str">
            <v> -</v>
          </cell>
          <cell r="X328" t="str">
            <v> -</v>
          </cell>
          <cell r="Y328" t="str">
            <v> -</v>
          </cell>
          <cell r="Z328" t="str">
            <v>TEWIKO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 t="str">
            <v> -</v>
          </cell>
          <cell r="AJ328" t="str">
            <v> -</v>
          </cell>
        </row>
        <row r="329">
          <cell r="A329" t="str">
            <v>OKP1</v>
          </cell>
          <cell r="B329" t="str">
            <v>OKP1 ◘ Plastový odpadkový koš 1</v>
          </cell>
          <cell r="C329" t="str">
            <v>Plastový odpadkový koš 1</v>
          </cell>
          <cell r="D329" t="str">
            <v> -</v>
          </cell>
          <cell r="H329" t="str">
            <v> -</v>
          </cell>
          <cell r="I329" t="str">
            <v> -</v>
          </cell>
          <cell r="J329" t="str">
            <v> -</v>
          </cell>
          <cell r="K329" t="str">
            <v> -</v>
          </cell>
          <cell r="L329" t="str">
            <v> -</v>
          </cell>
          <cell r="M329" t="str">
            <v> -</v>
          </cell>
          <cell r="N329" t="str">
            <v> -</v>
          </cell>
          <cell r="O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Z329" t="str">
            <v>??</v>
          </cell>
          <cell r="AA329">
            <v>2300</v>
          </cell>
          <cell r="AB329">
            <v>260</v>
          </cell>
          <cell r="AC329">
            <v>250</v>
          </cell>
          <cell r="AD329">
            <v>2950</v>
          </cell>
          <cell r="AE329">
            <v>3540</v>
          </cell>
          <cell r="AF329">
            <v>2950</v>
          </cell>
          <cell r="AG329">
            <v>3540</v>
          </cell>
          <cell r="AH329" t="str">
            <v>dle obratu</v>
          </cell>
          <cell r="AJ329" t="str">
            <v> -</v>
          </cell>
        </row>
        <row r="330">
          <cell r="A330" t="str">
            <v>OKK1</v>
          </cell>
          <cell r="B330" t="str">
            <v>OKK1 ◘ Kovový odpadkový koš 1</v>
          </cell>
          <cell r="C330" t="str">
            <v>Kovový odpadkový koš 1</v>
          </cell>
          <cell r="D330" t="str">
            <v> -</v>
          </cell>
          <cell r="H330" t="str">
            <v> -</v>
          </cell>
          <cell r="I330" t="str">
            <v> -</v>
          </cell>
          <cell r="J330" t="str">
            <v> -</v>
          </cell>
          <cell r="K330" t="str">
            <v> -</v>
          </cell>
          <cell r="L330" t="str">
            <v> -</v>
          </cell>
          <cell r="M330" t="str">
            <v> -</v>
          </cell>
          <cell r="N330" t="str">
            <v> -</v>
          </cell>
          <cell r="O330">
            <v>0</v>
          </cell>
          <cell r="S330">
            <v>0</v>
          </cell>
          <cell r="T330">
            <v>1</v>
          </cell>
          <cell r="U330">
            <v>0</v>
          </cell>
          <cell r="V330">
            <v>0</v>
          </cell>
          <cell r="Z330" t="str">
            <v>??</v>
          </cell>
          <cell r="AA330">
            <v>5680</v>
          </cell>
          <cell r="AB330">
            <v>457</v>
          </cell>
          <cell r="AC330">
            <v>250</v>
          </cell>
          <cell r="AD330">
            <v>6727</v>
          </cell>
          <cell r="AE330">
            <v>8072.4</v>
          </cell>
          <cell r="AF330">
            <v>6727</v>
          </cell>
          <cell r="AG330">
            <v>8072.4</v>
          </cell>
          <cell r="AH330" t="str">
            <v>dle obratu</v>
          </cell>
          <cell r="AJ330" t="str">
            <v> -</v>
          </cell>
        </row>
        <row r="331">
          <cell r="A331" t="str">
            <v>OKK3</v>
          </cell>
          <cell r="B331" t="str">
            <v>OKK3 ◘ Kovový odpadkový koš 3</v>
          </cell>
          <cell r="C331" t="str">
            <v>Kovový odpadkový koš 3</v>
          </cell>
          <cell r="D331" t="str">
            <v> -</v>
          </cell>
          <cell r="E331">
            <v>1.1</v>
          </cell>
          <cell r="F331" t="str">
            <v>∅0,3m</v>
          </cell>
          <cell r="G331" t="str">
            <v> -</v>
          </cell>
          <cell r="H331" t="str">
            <v> -</v>
          </cell>
          <cell r="I331" t="str">
            <v> -</v>
          </cell>
          <cell r="J331" t="str">
            <v> -</v>
          </cell>
          <cell r="K331" t="str">
            <v> -</v>
          </cell>
          <cell r="L331" t="str">
            <v> -</v>
          </cell>
          <cell r="M331" t="str">
            <v> -</v>
          </cell>
          <cell r="N331" t="str">
            <v> -</v>
          </cell>
          <cell r="O331">
            <v>0</v>
          </cell>
          <cell r="R331">
            <v>150</v>
          </cell>
          <cell r="U331">
            <v>150</v>
          </cell>
          <cell r="V331">
            <v>0</v>
          </cell>
          <cell r="Z331" t="str">
            <v>Playsystem</v>
          </cell>
          <cell r="AA331">
            <v>2518</v>
          </cell>
          <cell r="AB331">
            <v>457</v>
          </cell>
          <cell r="AC331">
            <v>250</v>
          </cell>
          <cell r="AD331">
            <v>3437</v>
          </cell>
          <cell r="AE331">
            <v>4124.4</v>
          </cell>
          <cell r="AF331">
            <v>3437</v>
          </cell>
          <cell r="AG331">
            <v>4124.4</v>
          </cell>
          <cell r="AH331" t="str">
            <v>dle obratu</v>
          </cell>
          <cell r="AJ331" t="str">
            <v> -</v>
          </cell>
        </row>
        <row r="332">
          <cell r="A332" t="str">
            <v>OKB</v>
          </cell>
          <cell r="B332" t="str">
            <v>OKB ◘ Betonový odpadkový koš</v>
          </cell>
          <cell r="C332" t="str">
            <v>Betonový odpadkový koš</v>
          </cell>
          <cell r="D332" t="str">
            <v> -</v>
          </cell>
          <cell r="H332" t="str">
            <v> -</v>
          </cell>
          <cell r="I332" t="str">
            <v> -</v>
          </cell>
          <cell r="J332" t="str">
            <v> -</v>
          </cell>
          <cell r="K332" t="str">
            <v> -</v>
          </cell>
          <cell r="L332" t="str">
            <v> -</v>
          </cell>
          <cell r="M332" t="str">
            <v> -</v>
          </cell>
          <cell r="N332" t="str">
            <v> -</v>
          </cell>
          <cell r="O332">
            <v>0</v>
          </cell>
          <cell r="S332">
            <v>0</v>
          </cell>
          <cell r="T332">
            <v>1</v>
          </cell>
          <cell r="U332">
            <v>0</v>
          </cell>
          <cell r="V332">
            <v>0</v>
          </cell>
          <cell r="Z332" t="str">
            <v>??</v>
          </cell>
          <cell r="AA332">
            <v>2457</v>
          </cell>
          <cell r="AB332">
            <v>396</v>
          </cell>
          <cell r="AC332">
            <v>4000</v>
          </cell>
          <cell r="AD332">
            <v>6996</v>
          </cell>
          <cell r="AE332">
            <v>8395.199999999999</v>
          </cell>
          <cell r="AF332">
            <v>6996</v>
          </cell>
          <cell r="AG332">
            <v>8395.199999999999</v>
          </cell>
          <cell r="AH332" t="str">
            <v>dle obratu</v>
          </cell>
          <cell r="AJ332" t="str">
            <v> -</v>
          </cell>
        </row>
        <row r="333">
          <cell r="A333" t="str">
            <v>PB501</v>
          </cell>
          <cell r="B333" t="str">
            <v>PB501 ● Tématická prolézačka Loď</v>
          </cell>
          <cell r="C333" t="str">
            <v>Tématická prolézačka Loď</v>
          </cell>
          <cell r="D333" t="str">
            <v>3-12</v>
          </cell>
          <cell r="E333">
            <v>3.2</v>
          </cell>
          <cell r="F333">
            <v>4</v>
          </cell>
          <cell r="G333">
            <v>6</v>
          </cell>
          <cell r="H333">
            <v>1</v>
          </cell>
          <cell r="I333">
            <v>7.5</v>
          </cell>
          <cell r="J333">
            <v>9</v>
          </cell>
          <cell r="K333">
            <v>0</v>
          </cell>
          <cell r="L333">
            <v>67.5</v>
          </cell>
          <cell r="M333" t="str">
            <v> -</v>
          </cell>
          <cell r="N333" t="str">
            <v>tráva</v>
          </cell>
          <cell r="O333">
            <v>0</v>
          </cell>
          <cell r="P333">
            <v>4682</v>
          </cell>
          <cell r="Q333">
            <v>800</v>
          </cell>
          <cell r="R333">
            <v>0</v>
          </cell>
          <cell r="S333" t="str">
            <v>?</v>
          </cell>
          <cell r="T333">
            <v>28</v>
          </cell>
          <cell r="U333">
            <v>5482</v>
          </cell>
          <cell r="V333">
            <v>153496</v>
          </cell>
          <cell r="W333">
            <v>-9290</v>
          </cell>
          <cell r="X333" t="str">
            <v>6 týd.</v>
          </cell>
          <cell r="Y333" t="str">
            <v>5 let</v>
          </cell>
          <cell r="Z333" t="str">
            <v>Playsystem</v>
          </cell>
          <cell r="AA333">
            <v>144206</v>
          </cell>
          <cell r="AB333">
            <v>22400</v>
          </cell>
          <cell r="AC333">
            <v>2700</v>
          </cell>
          <cell r="AD333">
            <v>186080</v>
          </cell>
          <cell r="AE333">
            <v>223296</v>
          </cell>
          <cell r="AF333">
            <v>186080</v>
          </cell>
          <cell r="AG333">
            <v>223296</v>
          </cell>
          <cell r="AH333" t="str">
            <v>dle obratu</v>
          </cell>
          <cell r="AJ333" t="str">
            <v>tráva</v>
          </cell>
        </row>
        <row r="334">
          <cell r="A334" t="str">
            <v>PB-i1</v>
          </cell>
          <cell r="B334" t="str">
            <v>PB-i1 ● Kombinovaná sestava INTEGRA 1 (pro handikepované)</v>
          </cell>
          <cell r="C334" t="str">
            <v>Kombinovaná sestava INTEGRA 1 (pro handikepované)</v>
          </cell>
          <cell r="D334" t="str">
            <v>3+</v>
          </cell>
          <cell r="E334">
            <v>1.6</v>
          </cell>
          <cell r="F334">
            <v>4.5</v>
          </cell>
          <cell r="G334">
            <v>8.5</v>
          </cell>
          <cell r="H334">
            <v>1</v>
          </cell>
          <cell r="I334">
            <v>10</v>
          </cell>
          <cell r="J334">
            <v>15</v>
          </cell>
          <cell r="K334">
            <v>0</v>
          </cell>
          <cell r="L334">
            <v>150</v>
          </cell>
          <cell r="M334" t="str">
            <v> -</v>
          </cell>
          <cell r="N334" t="str">
            <v>tráva</v>
          </cell>
          <cell r="O334">
            <v>0</v>
          </cell>
          <cell r="P334">
            <v>4717</v>
          </cell>
          <cell r="Q334">
            <v>707.55</v>
          </cell>
          <cell r="R334">
            <v>0</v>
          </cell>
          <cell r="S334" t="str">
            <v>?</v>
          </cell>
          <cell r="T334">
            <v>28</v>
          </cell>
          <cell r="U334">
            <v>5424.55</v>
          </cell>
          <cell r="V334">
            <v>151887.4</v>
          </cell>
          <cell r="W334">
            <v>-6603.399999999994</v>
          </cell>
          <cell r="Z334" t="str">
            <v>Playsystem</v>
          </cell>
          <cell r="AA334">
            <v>145284</v>
          </cell>
          <cell r="AB334">
            <v>19811</v>
          </cell>
          <cell r="AC334">
            <v>3150</v>
          </cell>
          <cell r="AD334">
            <v>176961</v>
          </cell>
          <cell r="AE334">
            <v>212353.19999999998</v>
          </cell>
          <cell r="AF334">
            <v>176961</v>
          </cell>
          <cell r="AG334">
            <v>212353.19999999998</v>
          </cell>
          <cell r="AH334" t="str">
            <v>dle obratu</v>
          </cell>
          <cell r="AJ334" t="str">
            <v>tráva</v>
          </cell>
        </row>
        <row r="335">
          <cell r="A335" t="str">
            <v>PB-i2</v>
          </cell>
          <cell r="B335" t="str">
            <v>PB-i2 ● Kombinovaná sestava INTEGRA 2 (pro handikepované)</v>
          </cell>
          <cell r="C335" t="str">
            <v>Kombinovaná sestava INTEGRA 2 (pro handikepované)</v>
          </cell>
          <cell r="D335" t="str">
            <v>3+</v>
          </cell>
          <cell r="E335">
            <v>3.2</v>
          </cell>
          <cell r="F335">
            <v>7.5</v>
          </cell>
          <cell r="G335">
            <v>9</v>
          </cell>
          <cell r="H335">
            <v>1</v>
          </cell>
          <cell r="I335">
            <v>15</v>
          </cell>
          <cell r="J335">
            <v>15</v>
          </cell>
          <cell r="K335">
            <v>0</v>
          </cell>
          <cell r="L335">
            <v>225</v>
          </cell>
          <cell r="M335" t="str">
            <v> -</v>
          </cell>
          <cell r="N335" t="str">
            <v>tráva</v>
          </cell>
          <cell r="O335">
            <v>0</v>
          </cell>
          <cell r="P335">
            <v>6865</v>
          </cell>
          <cell r="Q335">
            <v>1029.75</v>
          </cell>
          <cell r="R335">
            <v>0</v>
          </cell>
          <cell r="S335" t="str">
            <v>?</v>
          </cell>
          <cell r="T335">
            <v>28</v>
          </cell>
          <cell r="U335">
            <v>7894.75</v>
          </cell>
          <cell r="V335">
            <v>221053</v>
          </cell>
          <cell r="W335">
            <v>-9611</v>
          </cell>
          <cell r="Z335" t="str">
            <v>Playsystem</v>
          </cell>
          <cell r="AA335">
            <v>211442</v>
          </cell>
          <cell r="AB335">
            <v>29133</v>
          </cell>
          <cell r="AC335">
            <v>4050</v>
          </cell>
          <cell r="AD335">
            <v>257313</v>
          </cell>
          <cell r="AE335">
            <v>308775.6</v>
          </cell>
          <cell r="AF335">
            <v>257313</v>
          </cell>
          <cell r="AG335">
            <v>308775.6</v>
          </cell>
          <cell r="AH335" t="str">
            <v>dle obratu</v>
          </cell>
          <cell r="AJ335" t="str">
            <v>tráva</v>
          </cell>
        </row>
        <row r="336">
          <cell r="A336" t="str">
            <v>HDPE-1</v>
          </cell>
          <cell r="B336" t="str">
            <v>HDPE-1 ± Pružinová houpačka Pes</v>
          </cell>
          <cell r="C336" t="str">
            <v>Pružinová houpačka Pes</v>
          </cell>
          <cell r="D336" t="str">
            <v>2-8</v>
          </cell>
          <cell r="E336">
            <v>0.8</v>
          </cell>
          <cell r="F336" t="str">
            <v>∅1m</v>
          </cell>
          <cell r="G336" t="str">
            <v> -</v>
          </cell>
          <cell r="H336">
            <v>0.8</v>
          </cell>
          <cell r="I336">
            <v>3.8</v>
          </cell>
          <cell r="J336">
            <v>3.7</v>
          </cell>
          <cell r="K336">
            <v>0</v>
          </cell>
          <cell r="L336">
            <v>14.06</v>
          </cell>
          <cell r="M336" t="str">
            <v> -</v>
          </cell>
          <cell r="N336" t="str">
            <v>tráva</v>
          </cell>
          <cell r="O336">
            <v>0</v>
          </cell>
          <cell r="T336">
            <v>1</v>
          </cell>
          <cell r="U336">
            <v>0</v>
          </cell>
          <cell r="V336">
            <v>0</v>
          </cell>
          <cell r="Z336" t="str">
            <v>MP design</v>
          </cell>
          <cell r="AA336">
            <v>12465</v>
          </cell>
          <cell r="AB336">
            <v>1315</v>
          </cell>
          <cell r="AC336">
            <v>225</v>
          </cell>
          <cell r="AD336">
            <v>14005</v>
          </cell>
          <cell r="AE336">
            <v>16806</v>
          </cell>
          <cell r="AF336">
            <v>14005</v>
          </cell>
          <cell r="AG336">
            <v>16806</v>
          </cell>
          <cell r="AH336" t="str">
            <v>dle obratu</v>
          </cell>
          <cell r="AJ336" t="str">
            <v>tráva</v>
          </cell>
        </row>
        <row r="337">
          <cell r="A337" t="str">
            <v>HDPE-2</v>
          </cell>
          <cell r="B337" t="str">
            <v>HDPE-2 ± Pružinová houpačka Kočka</v>
          </cell>
          <cell r="C337" t="str">
            <v>Pružinová houpačka Kočka</v>
          </cell>
          <cell r="D337" t="str">
            <v>2-8</v>
          </cell>
          <cell r="E337">
            <v>0.8</v>
          </cell>
          <cell r="F337" t="str">
            <v>∅1m</v>
          </cell>
          <cell r="G337" t="str">
            <v> -</v>
          </cell>
          <cell r="H337">
            <v>0.8</v>
          </cell>
          <cell r="I337">
            <v>3.8</v>
          </cell>
          <cell r="J337">
            <v>3.7</v>
          </cell>
          <cell r="K337">
            <v>0</v>
          </cell>
          <cell r="L337">
            <v>14.06</v>
          </cell>
          <cell r="M337" t="str">
            <v> -</v>
          </cell>
          <cell r="N337" t="str">
            <v>tráva</v>
          </cell>
          <cell r="O337">
            <v>0</v>
          </cell>
          <cell r="T337">
            <v>1</v>
          </cell>
          <cell r="U337">
            <v>0</v>
          </cell>
          <cell r="V337">
            <v>0</v>
          </cell>
          <cell r="Z337" t="str">
            <v>MP design</v>
          </cell>
          <cell r="AA337">
            <v>12465</v>
          </cell>
          <cell r="AB337">
            <v>1315</v>
          </cell>
          <cell r="AC337">
            <v>225</v>
          </cell>
          <cell r="AD337">
            <v>14005</v>
          </cell>
          <cell r="AE337">
            <v>16806</v>
          </cell>
          <cell r="AF337">
            <v>14005</v>
          </cell>
          <cell r="AG337">
            <v>16806</v>
          </cell>
          <cell r="AH337" t="str">
            <v>dle obratu</v>
          </cell>
          <cell r="AJ337" t="str">
            <v>tráva</v>
          </cell>
        </row>
        <row r="338">
          <cell r="A338" t="str">
            <v>P409</v>
          </cell>
          <cell r="B338" t="str">
            <v>P409 Ä Velký kolotoč</v>
          </cell>
          <cell r="C338" t="str">
            <v>Velký kolotoč</v>
          </cell>
          <cell r="D338" t="str">
            <v>2-8</v>
          </cell>
          <cell r="E338">
            <v>0.75</v>
          </cell>
          <cell r="F338" t="str">
            <v>∅1,68m</v>
          </cell>
          <cell r="G338" t="str">
            <v> -</v>
          </cell>
          <cell r="H338">
            <v>0.6</v>
          </cell>
          <cell r="I338" t="str">
            <v> -</v>
          </cell>
          <cell r="J338" t="str">
            <v>∅5,5m</v>
          </cell>
          <cell r="K338">
            <v>0</v>
          </cell>
          <cell r="L338">
            <v>23.74625</v>
          </cell>
          <cell r="M338" t="str">
            <v> -</v>
          </cell>
          <cell r="N338" t="str">
            <v>tráva</v>
          </cell>
          <cell r="O338">
            <v>0</v>
          </cell>
          <cell r="P338">
            <v>1602</v>
          </cell>
          <cell r="Q338">
            <v>240.3</v>
          </cell>
          <cell r="R338">
            <v>0</v>
          </cell>
          <cell r="S338" t="str">
            <v>?</v>
          </cell>
          <cell r="T338">
            <v>28</v>
          </cell>
          <cell r="U338">
            <v>1842.3</v>
          </cell>
          <cell r="V338">
            <v>51584.4</v>
          </cell>
          <cell r="Z338" t="str">
            <v>Playsystem</v>
          </cell>
          <cell r="AA338">
            <v>33990</v>
          </cell>
          <cell r="AB338">
            <v>6728.400000000001</v>
          </cell>
          <cell r="AC338">
            <v>450</v>
          </cell>
          <cell r="AD338">
            <v>49567</v>
          </cell>
          <cell r="AE338">
            <v>59480.399999999994</v>
          </cell>
          <cell r="AF338">
            <v>49567</v>
          </cell>
          <cell r="AG338">
            <v>59480.399999999994</v>
          </cell>
          <cell r="AH338" t="str">
            <v>dle obratu</v>
          </cell>
          <cell r="AJ338" t="str">
            <v>tráva</v>
          </cell>
        </row>
        <row r="344">
          <cell r="A344" t="str">
            <v>P204-F</v>
          </cell>
          <cell r="C344" t="str">
            <v>Tabule s návody</v>
          </cell>
          <cell r="AA344">
            <v>10430</v>
          </cell>
          <cell r="AB344">
            <v>1500</v>
          </cell>
          <cell r="AC344">
            <v>300</v>
          </cell>
          <cell r="AD344">
            <v>12855</v>
          </cell>
          <cell r="AE344">
            <v>15426</v>
          </cell>
        </row>
        <row r="345">
          <cell r="A345" t="str">
            <v>LP-08</v>
          </cell>
          <cell r="B345" t="str">
            <v>LP-08 ◘ Lanová prolézačka Orlí hnízdo (bez skluzavky)</v>
          </cell>
          <cell r="C345" t="str">
            <v>Lanová prolézačka Orlí hnízdo (bez skluzavky)</v>
          </cell>
          <cell r="D345" t="str">
            <v>3-12</v>
          </cell>
          <cell r="E345">
            <v>1</v>
          </cell>
          <cell r="F345">
            <v>1.9</v>
          </cell>
          <cell r="G345">
            <v>2.55</v>
          </cell>
          <cell r="H345">
            <v>1</v>
          </cell>
          <cell r="I345">
            <v>4.3</v>
          </cell>
          <cell r="J345">
            <v>5.55</v>
          </cell>
          <cell r="K345">
            <v>0</v>
          </cell>
          <cell r="L345">
            <v>23.865</v>
          </cell>
          <cell r="M345">
            <v>10.964999999999998</v>
          </cell>
          <cell r="N345" t="str">
            <v>tráva</v>
          </cell>
          <cell r="O345">
            <v>0</v>
          </cell>
          <cell r="T345">
            <v>1</v>
          </cell>
          <cell r="U345">
            <v>0</v>
          </cell>
          <cell r="V345">
            <v>0</v>
          </cell>
          <cell r="Z345" t="str">
            <v>HUCK</v>
          </cell>
          <cell r="AA345">
            <v>46800</v>
          </cell>
          <cell r="AB345">
            <v>7000</v>
          </cell>
          <cell r="AC345">
            <v>1500</v>
          </cell>
          <cell r="AD345">
            <v>60850</v>
          </cell>
          <cell r="AE345">
            <v>73020</v>
          </cell>
          <cell r="AF345">
            <v>60850</v>
          </cell>
          <cell r="AG345">
            <v>73020</v>
          </cell>
          <cell r="AH345" t="str">
            <v>?</v>
          </cell>
          <cell r="AJ345" t="str">
            <v>tráva</v>
          </cell>
        </row>
        <row r="346">
          <cell r="A346" t="str">
            <v>LP-07</v>
          </cell>
          <cell r="B346" t="str">
            <v>LP-07 ◘ Lanová prolézačka Šestiúhelník</v>
          </cell>
          <cell r="C346" t="str">
            <v>Lanová prolézačka Šestiúhelník</v>
          </cell>
          <cell r="D346" t="str">
            <v>3-12</v>
          </cell>
          <cell r="E346">
            <v>2.2</v>
          </cell>
          <cell r="F346">
            <v>4.2</v>
          </cell>
          <cell r="G346">
            <v>3.25</v>
          </cell>
          <cell r="H346">
            <v>1.5</v>
          </cell>
          <cell r="I346">
            <v>7.8</v>
          </cell>
          <cell r="J346">
            <v>6.25</v>
          </cell>
          <cell r="K346">
            <v>0.3</v>
          </cell>
          <cell r="L346">
            <v>48.75</v>
          </cell>
          <cell r="M346">
            <v>38.025</v>
          </cell>
          <cell r="N346" t="str">
            <v>kačírek,guma,písek,kůra</v>
          </cell>
          <cell r="O346">
            <v>25200</v>
          </cell>
          <cell r="T346">
            <v>1</v>
          </cell>
          <cell r="U346">
            <v>0</v>
          </cell>
          <cell r="V346">
            <v>0</v>
          </cell>
          <cell r="Z346" t="str">
            <v>HUCK</v>
          </cell>
          <cell r="AA346">
            <v>84000</v>
          </cell>
          <cell r="AB346">
            <v>12600</v>
          </cell>
          <cell r="AC346">
            <v>1800</v>
          </cell>
          <cell r="AD346">
            <v>103230</v>
          </cell>
          <cell r="AE346">
            <v>123876</v>
          </cell>
          <cell r="AF346">
            <v>128430</v>
          </cell>
          <cell r="AG346">
            <v>154116</v>
          </cell>
          <cell r="AH346" t="str">
            <v>?</v>
          </cell>
          <cell r="AJ346" t="str">
            <v>kačírek</v>
          </cell>
        </row>
        <row r="347">
          <cell r="A347" t="str">
            <v>LP-09</v>
          </cell>
          <cell r="B347" t="str">
            <v>LP-09 ◘ Lanová prolézačka Orlí hnízdo (se skluzavkou)</v>
          </cell>
          <cell r="C347" t="str">
            <v>Lanová prolézačka Orlí hnízdo (se skluzavkou)</v>
          </cell>
          <cell r="D347" t="str">
            <v>3-12</v>
          </cell>
          <cell r="E347">
            <v>1.7</v>
          </cell>
          <cell r="F347">
            <v>3.7</v>
          </cell>
          <cell r="G347">
            <v>2.55</v>
          </cell>
          <cell r="H347">
            <v>1</v>
          </cell>
          <cell r="I347">
            <v>7.3</v>
          </cell>
          <cell r="J347">
            <v>5.55</v>
          </cell>
          <cell r="K347">
            <v>0</v>
          </cell>
          <cell r="L347">
            <v>40.515</v>
          </cell>
          <cell r="M347">
            <v>18.615</v>
          </cell>
          <cell r="N347" t="str">
            <v>tráva</v>
          </cell>
          <cell r="O347">
            <v>0</v>
          </cell>
          <cell r="T347">
            <v>1</v>
          </cell>
          <cell r="U347">
            <v>0</v>
          </cell>
          <cell r="V347">
            <v>0</v>
          </cell>
          <cell r="Z347" t="str">
            <v>HUCK</v>
          </cell>
          <cell r="AA347">
            <v>58800</v>
          </cell>
          <cell r="AB347">
            <v>8900</v>
          </cell>
          <cell r="AC347">
            <v>1500</v>
          </cell>
          <cell r="AD347">
            <v>76100</v>
          </cell>
          <cell r="AE347">
            <v>91320</v>
          </cell>
          <cell r="AF347">
            <v>76100</v>
          </cell>
          <cell r="AG347">
            <v>91320</v>
          </cell>
          <cell r="AH347" t="str">
            <v>?</v>
          </cell>
          <cell r="AJ347" t="str">
            <v>tráva</v>
          </cell>
        </row>
        <row r="348">
          <cell r="A348" t="str">
            <v>LP-06</v>
          </cell>
          <cell r="B348" t="str">
            <v>LP-06 ◘ Lanová prolézačka Skřítek</v>
          </cell>
          <cell r="C348" t="str">
            <v>Lanová prolézačka Skřítek</v>
          </cell>
          <cell r="D348" t="str">
            <v>3-8</v>
          </cell>
          <cell r="E348">
            <v>1.3</v>
          </cell>
          <cell r="F348">
            <v>3.4</v>
          </cell>
          <cell r="G348">
            <v>1.95</v>
          </cell>
          <cell r="H348">
            <v>1.1</v>
          </cell>
          <cell r="I348">
            <v>6.4</v>
          </cell>
          <cell r="J348">
            <v>4.95</v>
          </cell>
          <cell r="K348">
            <v>0.3</v>
          </cell>
          <cell r="L348">
            <v>31.680000000000003</v>
          </cell>
          <cell r="M348">
            <v>13.728000000000002</v>
          </cell>
          <cell r="N348" t="str">
            <v>kačírek,guma,písek,kůra</v>
          </cell>
          <cell r="O348">
            <v>0</v>
          </cell>
          <cell r="T348">
            <v>1</v>
          </cell>
          <cell r="U348">
            <v>0</v>
          </cell>
          <cell r="V348">
            <v>0</v>
          </cell>
          <cell r="Z348" t="str">
            <v>HUCK</v>
          </cell>
          <cell r="AA348">
            <v>43800</v>
          </cell>
          <cell r="AB348">
            <v>6600</v>
          </cell>
          <cell r="AC348">
            <v>1800</v>
          </cell>
          <cell r="AD348">
            <v>93540</v>
          </cell>
          <cell r="AE348">
            <v>112248</v>
          </cell>
          <cell r="AF348">
            <v>93540</v>
          </cell>
          <cell r="AG348">
            <v>112248</v>
          </cell>
          <cell r="AH348" t="str">
            <v>?</v>
          </cell>
          <cell r="AJ348" t="str">
            <v>kačírek</v>
          </cell>
        </row>
        <row r="349">
          <cell r="A349" t="str">
            <v>LP-05</v>
          </cell>
          <cell r="B349" t="str">
            <v>LP-05 ◘ Lanová pyramida Dino 3</v>
          </cell>
          <cell r="C349" t="str">
            <v>Lanová pyramida Dino 3</v>
          </cell>
          <cell r="D349" t="str">
            <v>3-12</v>
          </cell>
          <cell r="E349">
            <v>3</v>
          </cell>
          <cell r="F349" t="str">
            <v>∅5,6 m</v>
          </cell>
          <cell r="G349" t="str">
            <v> -</v>
          </cell>
          <cell r="H349">
            <v>1.5</v>
          </cell>
          <cell r="I349" t="str">
            <v> -</v>
          </cell>
          <cell r="J349" t="str">
            <v>∅8,5 m</v>
          </cell>
          <cell r="K349">
            <v>0.3</v>
          </cell>
          <cell r="L349">
            <v>56.71625</v>
          </cell>
          <cell r="M349">
            <v>17.014875</v>
          </cell>
          <cell r="N349" t="str">
            <v>kačírek,guma,písek,kůra</v>
          </cell>
          <cell r="O349">
            <v>39900</v>
          </cell>
          <cell r="T349">
            <v>1</v>
          </cell>
          <cell r="U349">
            <v>0</v>
          </cell>
          <cell r="V349">
            <v>0</v>
          </cell>
          <cell r="Z349" t="str">
            <v>HUCK</v>
          </cell>
          <cell r="AA349">
            <v>239000</v>
          </cell>
          <cell r="AB349">
            <v>36000</v>
          </cell>
          <cell r="AC349">
            <v>3000</v>
          </cell>
          <cell r="AD349">
            <v>291780</v>
          </cell>
          <cell r="AE349">
            <v>350136</v>
          </cell>
          <cell r="AF349">
            <v>331680</v>
          </cell>
          <cell r="AG349">
            <v>398016</v>
          </cell>
          <cell r="AH349" t="str">
            <v>?</v>
          </cell>
          <cell r="AJ349" t="str">
            <v>kačírek</v>
          </cell>
        </row>
        <row r="350">
          <cell r="A350" t="str">
            <v>LP-01</v>
          </cell>
          <cell r="B350" t="str">
            <v>LP-01 ◘ Lanová pyramida Hero</v>
          </cell>
          <cell r="C350" t="str">
            <v>Lanová pyramida </v>
          </cell>
          <cell r="D350" t="str">
            <v>3-12</v>
          </cell>
          <cell r="E350">
            <v>3.6</v>
          </cell>
          <cell r="F350" t="str">
            <v>∅4 m</v>
          </cell>
          <cell r="G350" t="str">
            <v> -</v>
          </cell>
          <cell r="H350">
            <v>1</v>
          </cell>
          <cell r="I350" t="str">
            <v> -</v>
          </cell>
          <cell r="J350" t="str">
            <v>∅7 m</v>
          </cell>
          <cell r="K350">
            <v>0</v>
          </cell>
          <cell r="L350">
            <v>38.465</v>
          </cell>
          <cell r="M350">
            <v>11.5395</v>
          </cell>
          <cell r="N350" t="str">
            <v>tráva</v>
          </cell>
          <cell r="O350">
            <v>0</v>
          </cell>
          <cell r="T350">
            <v>1</v>
          </cell>
          <cell r="U350">
            <v>0</v>
          </cell>
          <cell r="V350">
            <v>0</v>
          </cell>
          <cell r="Z350" t="str">
            <v>HUCK</v>
          </cell>
          <cell r="AA350">
            <v>50200</v>
          </cell>
          <cell r="AB350">
            <v>7550</v>
          </cell>
          <cell r="AC350">
            <v>1350</v>
          </cell>
          <cell r="AD350">
            <v>78810</v>
          </cell>
          <cell r="AE350">
            <v>94572</v>
          </cell>
          <cell r="AF350">
            <v>78810</v>
          </cell>
          <cell r="AG350">
            <v>94572</v>
          </cell>
          <cell r="AH350" t="str">
            <v>?</v>
          </cell>
          <cell r="AJ350" t="str">
            <v>tráva</v>
          </cell>
        </row>
        <row r="351">
          <cell r="A351" t="str">
            <v>LP-02</v>
          </cell>
          <cell r="B351" t="str">
            <v>LP-02 ◘ Lanová prolézačka Orlí hnízdo Lotte</v>
          </cell>
          <cell r="C351" t="str">
            <v>Lanová prolézačka Orlí hnízdo Lotte</v>
          </cell>
          <cell r="D351" t="str">
            <v>6-12</v>
          </cell>
          <cell r="E351">
            <v>3.8</v>
          </cell>
          <cell r="F351">
            <v>4.8</v>
          </cell>
          <cell r="G351">
            <v>11.1</v>
          </cell>
          <cell r="H351">
            <v>2</v>
          </cell>
          <cell r="I351">
            <v>7.8</v>
          </cell>
          <cell r="J351">
            <v>14.6</v>
          </cell>
          <cell r="K351">
            <v>0.3</v>
          </cell>
          <cell r="L351">
            <v>113.88</v>
          </cell>
          <cell r="M351">
            <v>173.16</v>
          </cell>
          <cell r="N351" t="str">
            <v>kačírek,guma,písek,kůra</v>
          </cell>
          <cell r="O351">
            <v>47600</v>
          </cell>
          <cell r="T351">
            <v>1</v>
          </cell>
          <cell r="U351">
            <v>0</v>
          </cell>
          <cell r="V351">
            <v>0</v>
          </cell>
          <cell r="Z351" t="str">
            <v>HUCK</v>
          </cell>
          <cell r="AA351">
            <v>229000</v>
          </cell>
          <cell r="AB351">
            <v>34500</v>
          </cell>
          <cell r="AC351">
            <v>4000</v>
          </cell>
          <cell r="AD351">
            <v>278270</v>
          </cell>
          <cell r="AE351">
            <v>333924</v>
          </cell>
          <cell r="AF351">
            <v>325870</v>
          </cell>
          <cell r="AG351">
            <v>391044</v>
          </cell>
          <cell r="AH351" t="str">
            <v>?</v>
          </cell>
          <cell r="AJ351" t="str">
            <v>kačírek</v>
          </cell>
        </row>
        <row r="352">
          <cell r="A352" t="str">
            <v>LP-11</v>
          </cell>
          <cell r="C352" t="str">
            <v>Šplhací kolotoč</v>
          </cell>
          <cell r="O352">
            <v>76400</v>
          </cell>
          <cell r="AA352">
            <v>146900</v>
          </cell>
          <cell r="AB352">
            <v>22000</v>
          </cell>
          <cell r="AC352">
            <v>3000</v>
          </cell>
          <cell r="AD352">
            <v>198450</v>
          </cell>
          <cell r="AE352">
            <v>238140</v>
          </cell>
          <cell r="AF352">
            <v>274850</v>
          </cell>
          <cell r="AG352">
            <v>329820</v>
          </cell>
        </row>
        <row r="353">
          <cell r="A353" t="str">
            <v>LP-13</v>
          </cell>
          <cell r="C353" t="str">
            <v>Kolotoč hnízdo</v>
          </cell>
          <cell r="AA353">
            <v>68400</v>
          </cell>
          <cell r="AB353">
            <v>10300</v>
          </cell>
          <cell r="AC353">
            <v>2000</v>
          </cell>
          <cell r="AD353">
            <v>93030</v>
          </cell>
        </row>
        <row r="354">
          <cell r="A354" t="str">
            <v>LP-15</v>
          </cell>
          <cell r="C354" t="str">
            <v>Kyvadlový kombinovaný kolotoč</v>
          </cell>
          <cell r="O354">
            <v>66850</v>
          </cell>
          <cell r="AA354">
            <v>140900</v>
          </cell>
          <cell r="AB354">
            <v>21100</v>
          </cell>
          <cell r="AC354">
            <v>4000</v>
          </cell>
          <cell r="AD354">
            <v>206500</v>
          </cell>
        </row>
        <row r="355">
          <cell r="A355" t="str">
            <v>LP-16</v>
          </cell>
          <cell r="C355" t="str">
            <v>Síťová věž</v>
          </cell>
          <cell r="O355">
            <v>20000</v>
          </cell>
          <cell r="AA355">
            <v>112100</v>
          </cell>
          <cell r="AB355">
            <v>17000</v>
          </cell>
          <cell r="AC355">
            <v>4000</v>
          </cell>
          <cell r="AD355">
            <v>154970</v>
          </cell>
        </row>
        <row r="356">
          <cell r="A356" t="str">
            <v>LP-17</v>
          </cell>
          <cell r="C356" t="str">
            <v>Cheopsova pyramida mini</v>
          </cell>
          <cell r="O356">
            <v>25000</v>
          </cell>
          <cell r="AA356">
            <v>86100</v>
          </cell>
          <cell r="AB356">
            <v>13000</v>
          </cell>
          <cell r="AC356">
            <v>3000</v>
          </cell>
          <cell r="AD356">
            <v>116580</v>
          </cell>
        </row>
        <row r="357">
          <cell r="A357" t="str">
            <v>LP-18</v>
          </cell>
          <cell r="C357" t="str">
            <v>Orlí hnízdo na pružinách</v>
          </cell>
          <cell r="AA357">
            <v>37000</v>
          </cell>
          <cell r="AB357">
            <v>5700</v>
          </cell>
          <cell r="AC357">
            <v>2000</v>
          </cell>
          <cell r="AD357">
            <v>54240</v>
          </cell>
        </row>
        <row r="358">
          <cell r="A358" t="str">
            <v>LP-19</v>
          </cell>
          <cell r="C358" t="str">
            <v>Šplhací hvězda</v>
          </cell>
          <cell r="O358">
            <v>25000</v>
          </cell>
          <cell r="AA358">
            <v>85000</v>
          </cell>
          <cell r="AB358">
            <v>12600</v>
          </cell>
          <cell r="AC358">
            <v>2800</v>
          </cell>
          <cell r="AD358">
            <v>104710</v>
          </cell>
        </row>
        <row r="359">
          <cell r="A359" t="str">
            <v>LP-20</v>
          </cell>
          <cell r="C359" t="str">
            <v>Houpací síť</v>
          </cell>
          <cell r="AA359">
            <v>28000</v>
          </cell>
          <cell r="AB359">
            <v>4200</v>
          </cell>
          <cell r="AC359">
            <v>500</v>
          </cell>
          <cell r="AD359">
            <v>34310</v>
          </cell>
        </row>
        <row r="360">
          <cell r="A360" t="str">
            <v>LP-21</v>
          </cell>
          <cell r="C360" t="str">
            <v>Houpačka lucernové ptačí hnízdo</v>
          </cell>
          <cell r="AA360">
            <v>44500</v>
          </cell>
          <cell r="AB360">
            <v>6700</v>
          </cell>
          <cell r="AC360">
            <v>2000</v>
          </cell>
          <cell r="AD360">
            <v>55710</v>
          </cell>
        </row>
        <row r="361">
          <cell r="A361" t="str">
            <v>LP-22</v>
          </cell>
          <cell r="C361" t="str">
            <v>Loď junior</v>
          </cell>
          <cell r="AA361">
            <v>64200</v>
          </cell>
          <cell r="AB361">
            <v>9600</v>
          </cell>
          <cell r="AC361">
            <v>2000</v>
          </cell>
          <cell r="AD361">
            <v>96300</v>
          </cell>
        </row>
        <row r="362">
          <cell r="A362" t="str">
            <v>LP-23</v>
          </cell>
          <cell r="C362" t="str">
            <v>Skřítkův les</v>
          </cell>
          <cell r="AA362">
            <v>89800</v>
          </cell>
          <cell r="AB362">
            <v>13460</v>
          </cell>
          <cell r="AC362">
            <v>2800</v>
          </cell>
          <cell r="AD362">
            <v>157880</v>
          </cell>
        </row>
        <row r="363">
          <cell r="A363" t="str">
            <v>LP-24</v>
          </cell>
          <cell r="C363" t="str">
            <v>Visuté voštinové hnízdo</v>
          </cell>
          <cell r="AA363">
            <v>29500</v>
          </cell>
          <cell r="AB363">
            <v>4400</v>
          </cell>
          <cell r="AC363">
            <v>800</v>
          </cell>
          <cell r="AD363">
            <v>37340</v>
          </cell>
        </row>
        <row r="364">
          <cell r="A364" t="str">
            <v>LP-29</v>
          </cell>
          <cell r="C364" t="str">
            <v>Věž s ptačím hnízdem "Fortuna"</v>
          </cell>
          <cell r="AA364">
            <v>57700</v>
          </cell>
          <cell r="AB364">
            <v>8650</v>
          </cell>
          <cell r="AC364">
            <v>3500</v>
          </cell>
          <cell r="AD364">
            <v>80260</v>
          </cell>
        </row>
        <row r="365">
          <cell r="A365" t="str">
            <v>LP-30</v>
          </cell>
          <cell r="C365" t="str">
            <v>Orlí hnízdo - kolotoč</v>
          </cell>
          <cell r="AA365">
            <v>36050</v>
          </cell>
          <cell r="AB365">
            <v>5400</v>
          </cell>
          <cell r="AC365">
            <v>1000</v>
          </cell>
          <cell r="AD365">
            <v>46210</v>
          </cell>
        </row>
        <row r="366">
          <cell r="A366" t="str">
            <v>LP-31</v>
          </cell>
          <cell r="C366" t="str">
            <v>Dobrodružné Voštinové hnízdo </v>
          </cell>
          <cell r="AA366">
            <v>38250</v>
          </cell>
          <cell r="AB366">
            <v>5750</v>
          </cell>
          <cell r="AC366">
            <v>2400</v>
          </cell>
          <cell r="AD366">
            <v>51780</v>
          </cell>
        </row>
        <row r="367">
          <cell r="A367" t="str">
            <v>LP-32</v>
          </cell>
          <cell r="C367" t="str">
            <v>Houpačka mini Tampen</v>
          </cell>
          <cell r="AA367">
            <v>30550</v>
          </cell>
          <cell r="AB367">
            <v>4580</v>
          </cell>
          <cell r="AC367">
            <v>2400</v>
          </cell>
          <cell r="AD367">
            <v>45100</v>
          </cell>
        </row>
        <row r="368">
          <cell r="A368" t="str">
            <v>LP-33</v>
          </cell>
          <cell r="C368" t="str">
            <v>Swinger pro malé kamarády</v>
          </cell>
          <cell r="AA368">
            <v>16870</v>
          </cell>
          <cell r="AB368">
            <v>2530</v>
          </cell>
          <cell r="AC368">
            <v>2400</v>
          </cell>
          <cell r="AD368">
            <v>36730</v>
          </cell>
        </row>
        <row r="369">
          <cell r="A369" t="str">
            <v>LP-34</v>
          </cell>
          <cell r="C369" t="str">
            <v>Lanový Parkur "Haiger" Typ A</v>
          </cell>
          <cell r="AA369">
            <v>46220</v>
          </cell>
          <cell r="AB369">
            <v>6930</v>
          </cell>
          <cell r="AC369">
            <v>2400</v>
          </cell>
          <cell r="AD369">
            <v>72340</v>
          </cell>
        </row>
        <row r="370">
          <cell r="A370" t="str">
            <v>LP-35</v>
          </cell>
          <cell r="C370" t="str">
            <v>Lanový Parkur "Haiger" Typ B</v>
          </cell>
          <cell r="AA370">
            <v>64640</v>
          </cell>
          <cell r="AB370">
            <v>9700</v>
          </cell>
          <cell r="AC370">
            <v>3000</v>
          </cell>
          <cell r="AD370">
            <v>95430</v>
          </cell>
        </row>
        <row r="371">
          <cell r="A371" t="str">
            <v>LP-36</v>
          </cell>
          <cell r="C371" t="str">
            <v>Lanový Parkur "Haiger" Typ C</v>
          </cell>
          <cell r="AA371">
            <v>94600</v>
          </cell>
          <cell r="AB371">
            <v>14190</v>
          </cell>
          <cell r="AC371">
            <v>4200</v>
          </cell>
          <cell r="AD371">
            <v>129630</v>
          </cell>
        </row>
        <row r="372">
          <cell r="A372" t="str">
            <v>LP-37</v>
          </cell>
          <cell r="C372" t="str">
            <v>Easy swing "voštinové hnízdo"</v>
          </cell>
          <cell r="O372">
            <v>15320</v>
          </cell>
          <cell r="AD372">
            <v>41670</v>
          </cell>
        </row>
        <row r="373">
          <cell r="A373" t="str">
            <v>LP-38</v>
          </cell>
          <cell r="C373" t="str">
            <v>Strom s ptačími hnízdy mini</v>
          </cell>
          <cell r="AD373">
            <v>160400</v>
          </cell>
        </row>
        <row r="374">
          <cell r="A374" t="str">
            <v>LP-39</v>
          </cell>
          <cell r="C374" t="str">
            <v>Skřítkův les se skluzavkou</v>
          </cell>
          <cell r="AD374">
            <v>70230</v>
          </cell>
        </row>
        <row r="375">
          <cell r="A375" t="str">
            <v>LP-40</v>
          </cell>
          <cell r="C375" t="str">
            <v>Parkur "Fortuna"</v>
          </cell>
          <cell r="AD375">
            <v>186680</v>
          </cell>
        </row>
        <row r="376">
          <cell r="A376" t="str">
            <v>LP-41</v>
          </cell>
          <cell r="C376" t="str">
            <v>Věže s ptačími hnízdy a obloukovým mostem</v>
          </cell>
          <cell r="O376">
            <v>34970</v>
          </cell>
          <cell r="AD376">
            <v>160520</v>
          </cell>
        </row>
        <row r="377">
          <cell r="A377" t="str">
            <v>LP-42</v>
          </cell>
          <cell r="C377" t="str">
            <v>Slackamster</v>
          </cell>
          <cell r="AD377">
            <v>60410</v>
          </cell>
        </row>
        <row r="378">
          <cell r="A378" t="str">
            <v>HHV</v>
          </cell>
          <cell r="B378" t="str">
            <v>HHV ◘ Houpačka Maxi (pro handikepované)</v>
          </cell>
          <cell r="C378" t="str">
            <v>Houpačka Maxi (pro handikepované)</v>
          </cell>
          <cell r="D378" t="str">
            <v> -</v>
          </cell>
          <cell r="E378">
            <v>1.05</v>
          </cell>
          <cell r="F378">
            <v>0.8</v>
          </cell>
          <cell r="G378">
            <v>0.8</v>
          </cell>
          <cell r="H378" t="str">
            <v> -</v>
          </cell>
          <cell r="I378" t="str">
            <v> -</v>
          </cell>
          <cell r="J378" t="str">
            <v> -</v>
          </cell>
          <cell r="K378" t="str">
            <v> -</v>
          </cell>
          <cell r="L378" t="str">
            <v> -</v>
          </cell>
          <cell r="M378" t="str">
            <v> -</v>
          </cell>
          <cell r="N378" t="str">
            <v> -</v>
          </cell>
          <cell r="O378">
            <v>0</v>
          </cell>
          <cell r="T378">
            <v>1</v>
          </cell>
          <cell r="U378">
            <v>0</v>
          </cell>
          <cell r="V378">
            <v>0</v>
          </cell>
          <cell r="Z378" t="str">
            <v>HUCK</v>
          </cell>
          <cell r="AA378">
            <v>16909</v>
          </cell>
          <cell r="AB378">
            <v>0</v>
          </cell>
          <cell r="AC378">
            <v>0</v>
          </cell>
          <cell r="AD378">
            <v>16909</v>
          </cell>
          <cell r="AE378">
            <v>20290.8</v>
          </cell>
          <cell r="AF378">
            <v>16909</v>
          </cell>
          <cell r="AG378">
            <v>20290.8</v>
          </cell>
          <cell r="AH378" t="str">
            <v>?</v>
          </cell>
          <cell r="AJ378" t="str">
            <v> -</v>
          </cell>
        </row>
        <row r="379">
          <cell r="A379" t="str">
            <v>HHM</v>
          </cell>
          <cell r="B379" t="str">
            <v>HHM ◘ Houpačka Midi (pro handikepované)</v>
          </cell>
          <cell r="C379" t="str">
            <v>Houpačka Midi (pro handikepované)</v>
          </cell>
          <cell r="D379" t="str">
            <v> -</v>
          </cell>
          <cell r="E379">
            <v>0.9</v>
          </cell>
          <cell r="F379">
            <v>0.6</v>
          </cell>
          <cell r="G379">
            <v>0.6</v>
          </cell>
          <cell r="H379" t="str">
            <v> -</v>
          </cell>
          <cell r="I379" t="str">
            <v> -</v>
          </cell>
          <cell r="J379" t="str">
            <v> -</v>
          </cell>
          <cell r="K379" t="str">
            <v> -</v>
          </cell>
          <cell r="L379" t="str">
            <v> -</v>
          </cell>
          <cell r="M379" t="str">
            <v> -</v>
          </cell>
          <cell r="N379" t="str">
            <v> -</v>
          </cell>
          <cell r="O379">
            <v>0</v>
          </cell>
          <cell r="T379">
            <v>1</v>
          </cell>
          <cell r="U379">
            <v>0</v>
          </cell>
          <cell r="V379">
            <v>0</v>
          </cell>
          <cell r="Z379" t="str">
            <v>HUCK</v>
          </cell>
          <cell r="AA379">
            <v>15950</v>
          </cell>
          <cell r="AB379">
            <v>0</v>
          </cell>
          <cell r="AC379">
            <v>0</v>
          </cell>
          <cell r="AD379">
            <v>15950</v>
          </cell>
          <cell r="AE379">
            <v>19140</v>
          </cell>
          <cell r="AF379">
            <v>15950</v>
          </cell>
          <cell r="AG379">
            <v>19140</v>
          </cell>
          <cell r="AH379" t="str">
            <v>?</v>
          </cell>
          <cell r="AJ379" t="str">
            <v> -</v>
          </cell>
        </row>
        <row r="380">
          <cell r="A380" t="str">
            <v>HHP</v>
          </cell>
          <cell r="B380" t="str">
            <v>HHP ◘ Houpačka Postel (pro handikepované)</v>
          </cell>
          <cell r="C380" t="str">
            <v>Houpačka Postel (pro handikepované)</v>
          </cell>
          <cell r="D380" t="str">
            <v> -</v>
          </cell>
          <cell r="E380">
            <v>0.15</v>
          </cell>
          <cell r="F380">
            <v>1.5</v>
          </cell>
          <cell r="G380">
            <v>1</v>
          </cell>
          <cell r="H380" t="str">
            <v> -</v>
          </cell>
          <cell r="I380" t="str">
            <v> -</v>
          </cell>
          <cell r="J380" t="str">
            <v> -</v>
          </cell>
          <cell r="K380" t="str">
            <v> -</v>
          </cell>
          <cell r="L380" t="str">
            <v> -</v>
          </cell>
          <cell r="M380" t="str">
            <v> -</v>
          </cell>
          <cell r="N380" t="str">
            <v> -</v>
          </cell>
          <cell r="O380">
            <v>0</v>
          </cell>
          <cell r="T380">
            <v>1</v>
          </cell>
          <cell r="U380">
            <v>0</v>
          </cell>
          <cell r="V380">
            <v>0</v>
          </cell>
          <cell r="Z380" t="str">
            <v>HUCK</v>
          </cell>
          <cell r="AA380">
            <v>41971</v>
          </cell>
          <cell r="AB380">
            <v>0</v>
          </cell>
          <cell r="AC380">
            <v>0</v>
          </cell>
          <cell r="AD380">
            <v>41971</v>
          </cell>
          <cell r="AE380">
            <v>50365.2</v>
          </cell>
          <cell r="AF380">
            <v>41971</v>
          </cell>
          <cell r="AG380">
            <v>50365.2</v>
          </cell>
          <cell r="AH380" t="str">
            <v>?</v>
          </cell>
          <cell r="AJ380" t="str">
            <v> -</v>
          </cell>
        </row>
        <row r="381">
          <cell r="A381" t="str">
            <v>LS-K1</v>
          </cell>
          <cell r="B381" t="str">
            <v>LS-K1 ▴ Lezecký kámen 1</v>
          </cell>
          <cell r="C381" t="str">
            <v>Lezecký kámen 1</v>
          </cell>
          <cell r="I381">
            <v>4</v>
          </cell>
          <cell r="J381">
            <v>5.5</v>
          </cell>
          <cell r="K381">
            <v>0</v>
          </cell>
          <cell r="L381">
            <v>22</v>
          </cell>
          <cell r="M381">
            <v>6.6</v>
          </cell>
          <cell r="N381" t="str">
            <v>kačírek,guma,písek,kůra</v>
          </cell>
          <cell r="O381">
            <v>40200</v>
          </cell>
          <cell r="T381">
            <v>1</v>
          </cell>
          <cell r="U381">
            <v>0</v>
          </cell>
          <cell r="V381">
            <v>0</v>
          </cell>
          <cell r="X381" t="str">
            <v>4 týdny</v>
          </cell>
          <cell r="Y381" t="str">
            <v>3 roky</v>
          </cell>
          <cell r="Z381" t="str">
            <v>Rockplast</v>
          </cell>
          <cell r="AA381">
            <v>120120</v>
          </cell>
          <cell r="AB381">
            <v>17325</v>
          </cell>
          <cell r="AC381">
            <v>4000</v>
          </cell>
          <cell r="AD381">
            <v>141445</v>
          </cell>
          <cell r="AE381">
            <v>169734</v>
          </cell>
          <cell r="AF381">
            <v>181645</v>
          </cell>
          <cell r="AG381">
            <v>217974</v>
          </cell>
          <cell r="AH381" t="str">
            <v>?</v>
          </cell>
          <cell r="AJ381" t="str">
            <v>kačírek</v>
          </cell>
        </row>
        <row r="382">
          <cell r="A382" t="str">
            <v>LS-K2</v>
          </cell>
          <cell r="B382" t="str">
            <v>LS-K2 ▴ Lezecký kámen 2</v>
          </cell>
          <cell r="C382" t="str">
            <v>Lezecký kámen 2</v>
          </cell>
          <cell r="I382">
            <v>4.5</v>
          </cell>
          <cell r="J382">
            <v>4</v>
          </cell>
          <cell r="K382">
            <v>0</v>
          </cell>
          <cell r="L382">
            <v>18</v>
          </cell>
          <cell r="M382">
            <v>5.3999999999999995</v>
          </cell>
          <cell r="N382" t="str">
            <v>kačírek,guma,písek,kůra</v>
          </cell>
          <cell r="O382">
            <v>16800</v>
          </cell>
          <cell r="T382">
            <v>1</v>
          </cell>
          <cell r="U382">
            <v>0</v>
          </cell>
          <cell r="V382">
            <v>0</v>
          </cell>
          <cell r="X382" t="str">
            <v>4 týdny</v>
          </cell>
          <cell r="Y382" t="str">
            <v>3 roky</v>
          </cell>
          <cell r="Z382" t="str">
            <v>Rockplast</v>
          </cell>
          <cell r="AA382">
            <v>99500</v>
          </cell>
          <cell r="AB382">
            <v>14175</v>
          </cell>
          <cell r="AC382">
            <v>4000</v>
          </cell>
          <cell r="AD382">
            <v>117675</v>
          </cell>
          <cell r="AE382">
            <v>141210</v>
          </cell>
          <cell r="AF382">
            <v>134475</v>
          </cell>
          <cell r="AG382">
            <v>161370</v>
          </cell>
          <cell r="AH382" t="str">
            <v>?</v>
          </cell>
          <cell r="AJ382" t="str">
            <v>kačírek</v>
          </cell>
        </row>
        <row r="383">
          <cell r="A383" t="str">
            <v>LS-K3</v>
          </cell>
          <cell r="B383" t="str">
            <v>LS-K3 ▴ Lezecký kámen 3</v>
          </cell>
          <cell r="C383" t="str">
            <v>Lezecký kámen 3</v>
          </cell>
          <cell r="I383">
            <v>3</v>
          </cell>
          <cell r="J383">
            <v>5</v>
          </cell>
          <cell r="K383">
            <v>0</v>
          </cell>
          <cell r="L383">
            <v>15</v>
          </cell>
          <cell r="M383">
            <v>4.5</v>
          </cell>
          <cell r="N383" t="str">
            <v>kačírek,guma,písek,kůra</v>
          </cell>
          <cell r="O383">
            <v>18000</v>
          </cell>
          <cell r="T383">
            <v>1</v>
          </cell>
          <cell r="U383">
            <v>0</v>
          </cell>
          <cell r="V383">
            <v>0</v>
          </cell>
          <cell r="X383" t="str">
            <v>4 týdny</v>
          </cell>
          <cell r="Y383" t="str">
            <v>3 roky</v>
          </cell>
          <cell r="Z383" t="str">
            <v>Rockplast</v>
          </cell>
          <cell r="AA383">
            <v>81900</v>
          </cell>
          <cell r="AB383">
            <v>12000</v>
          </cell>
          <cell r="AC383">
            <v>4000</v>
          </cell>
          <cell r="AD383">
            <v>97900</v>
          </cell>
          <cell r="AE383">
            <v>117480</v>
          </cell>
          <cell r="AF383">
            <v>115900</v>
          </cell>
          <cell r="AG383">
            <v>139080</v>
          </cell>
          <cell r="AH383" t="str">
            <v>?</v>
          </cell>
          <cell r="AJ383" t="str">
            <v>kačírek</v>
          </cell>
        </row>
        <row r="384">
          <cell r="A384" t="str">
            <v>LS-K4</v>
          </cell>
          <cell r="B384" t="str">
            <v>LS-K4 ▴ Lezecký kámen 4</v>
          </cell>
          <cell r="C384" t="str">
            <v>Lezecký kámen 4</v>
          </cell>
          <cell r="I384">
            <v>3</v>
          </cell>
          <cell r="J384">
            <v>5</v>
          </cell>
          <cell r="K384">
            <v>0</v>
          </cell>
          <cell r="L384">
            <v>15</v>
          </cell>
          <cell r="M384">
            <v>4.5</v>
          </cell>
          <cell r="N384" t="str">
            <v>kačírek,guma,písek,kůra</v>
          </cell>
          <cell r="O384">
            <v>32400</v>
          </cell>
          <cell r="T384">
            <v>1</v>
          </cell>
          <cell r="U384">
            <v>0</v>
          </cell>
          <cell r="V384">
            <v>0</v>
          </cell>
          <cell r="X384" t="str">
            <v>4 týdny</v>
          </cell>
          <cell r="Y384" t="str">
            <v>3 roky</v>
          </cell>
          <cell r="Z384" t="str">
            <v>Rockplast</v>
          </cell>
          <cell r="AA384">
            <v>81900</v>
          </cell>
          <cell r="AB384">
            <v>12000</v>
          </cell>
          <cell r="AC384">
            <v>4000</v>
          </cell>
          <cell r="AD384">
            <v>97900</v>
          </cell>
          <cell r="AE384">
            <v>117480</v>
          </cell>
          <cell r="AF384">
            <v>130300</v>
          </cell>
          <cell r="AG384">
            <v>156360</v>
          </cell>
          <cell r="AH384" t="str">
            <v>?</v>
          </cell>
          <cell r="AJ384" t="str">
            <v>kačírek</v>
          </cell>
        </row>
        <row r="385">
          <cell r="A385" t="str">
            <v>LS-D</v>
          </cell>
          <cell r="B385" t="str">
            <v>LS-D ▴ Lezecká prolézačka Drak</v>
          </cell>
          <cell r="C385" t="str">
            <v>Lezecká prolézačka Drak</v>
          </cell>
          <cell r="I385">
            <v>4.375</v>
          </cell>
          <cell r="J385">
            <v>32</v>
          </cell>
          <cell r="K385">
            <v>0</v>
          </cell>
          <cell r="L385">
            <v>140</v>
          </cell>
          <cell r="M385">
            <v>42</v>
          </cell>
          <cell r="N385" t="str">
            <v>kačírek,guma,písek,kůra</v>
          </cell>
          <cell r="O385">
            <v>98000</v>
          </cell>
          <cell r="T385">
            <v>1</v>
          </cell>
          <cell r="U385">
            <v>0</v>
          </cell>
          <cell r="V385">
            <v>0</v>
          </cell>
          <cell r="X385" t="str">
            <v>8 týdnů</v>
          </cell>
          <cell r="Y385" t="str">
            <v>3 roky</v>
          </cell>
          <cell r="Z385" t="str">
            <v>Rockplast</v>
          </cell>
          <cell r="AA385">
            <v>861500</v>
          </cell>
          <cell r="AB385">
            <v>86150</v>
          </cell>
          <cell r="AC385">
            <v>16000</v>
          </cell>
          <cell r="AD385">
            <v>963650</v>
          </cell>
          <cell r="AE385">
            <v>1156380</v>
          </cell>
          <cell r="AF385">
            <v>1061650</v>
          </cell>
          <cell r="AG385">
            <v>1273980</v>
          </cell>
          <cell r="AH385" t="str">
            <v>?</v>
          </cell>
          <cell r="AJ385" t="str">
            <v>kačírek</v>
          </cell>
        </row>
        <row r="386">
          <cell r="A386" t="str">
            <v>BR1</v>
          </cell>
          <cell r="B386" t="str">
            <v>BR1 ๏ Branka pro multifunkční hřiště s nástavbou pro basketbal</v>
          </cell>
          <cell r="C386" t="str">
            <v>Branka pro multifunkční hřiště s nástavbou pro basketbal</v>
          </cell>
          <cell r="D386" t="str">
            <v> -</v>
          </cell>
          <cell r="E386">
            <v>2</v>
          </cell>
          <cell r="F386">
            <v>3</v>
          </cell>
          <cell r="G386">
            <v>1</v>
          </cell>
          <cell r="H386" t="str">
            <v> -</v>
          </cell>
          <cell r="I386" t="str">
            <v> -</v>
          </cell>
          <cell r="J386" t="str">
            <v> -</v>
          </cell>
          <cell r="K386" t="str">
            <v> -</v>
          </cell>
          <cell r="L386" t="str">
            <v> -</v>
          </cell>
          <cell r="M386" t="str">
            <v> -</v>
          </cell>
          <cell r="N386" t="str">
            <v> -</v>
          </cell>
          <cell r="O386">
            <v>0</v>
          </cell>
          <cell r="T386">
            <v>1</v>
          </cell>
          <cell r="U386">
            <v>0</v>
          </cell>
          <cell r="V386">
            <v>0</v>
          </cell>
          <cell r="X386" t="str">
            <v>3-4 týdny</v>
          </cell>
          <cell r="Y386" t="str">
            <v>36 měs.</v>
          </cell>
          <cell r="Z386" t="str">
            <v>HUCK</v>
          </cell>
          <cell r="AA386">
            <v>79127</v>
          </cell>
          <cell r="AB386">
            <v>790</v>
          </cell>
          <cell r="AC386">
            <v>3900</v>
          </cell>
          <cell r="AD386">
            <v>83817</v>
          </cell>
          <cell r="AE386">
            <v>100580.4</v>
          </cell>
          <cell r="AF386">
            <v>83817</v>
          </cell>
          <cell r="AG386">
            <v>100580.4</v>
          </cell>
          <cell r="AH386" t="str">
            <v>200-790,- dle hmotnosti</v>
          </cell>
          <cell r="AJ386" t="str">
            <v> -</v>
          </cell>
        </row>
        <row r="387">
          <cell r="A387" t="str">
            <v>BR2</v>
          </cell>
          <cell r="B387" t="str">
            <v>BR2 ๏ Fotbalová branka mobilní</v>
          </cell>
          <cell r="C387" t="str">
            <v>Fotbalová branka mobilní</v>
          </cell>
          <cell r="D387" t="str">
            <v> -</v>
          </cell>
          <cell r="E387">
            <v>2</v>
          </cell>
          <cell r="F387">
            <v>3</v>
          </cell>
          <cell r="G387">
            <v>1.5</v>
          </cell>
          <cell r="H387" t="str">
            <v> -</v>
          </cell>
          <cell r="I387" t="str">
            <v> -</v>
          </cell>
          <cell r="J387" t="str">
            <v> -</v>
          </cell>
          <cell r="K387" t="str">
            <v> -</v>
          </cell>
          <cell r="L387" t="str">
            <v> -</v>
          </cell>
          <cell r="M387" t="str">
            <v> -</v>
          </cell>
          <cell r="N387" t="str">
            <v> -</v>
          </cell>
          <cell r="O387">
            <v>0</v>
          </cell>
          <cell r="T387">
            <v>1</v>
          </cell>
          <cell r="U387">
            <v>0</v>
          </cell>
          <cell r="V387">
            <v>0</v>
          </cell>
          <cell r="X387" t="str">
            <v>3-4 týdny</v>
          </cell>
          <cell r="Y387" t="str">
            <v>36 měs.</v>
          </cell>
          <cell r="Z387" t="str">
            <v>HUCK</v>
          </cell>
          <cell r="AA387">
            <v>18618</v>
          </cell>
          <cell r="AB387">
            <v>490</v>
          </cell>
          <cell r="AC387">
            <v>3000</v>
          </cell>
          <cell r="AD387">
            <v>22108</v>
          </cell>
          <cell r="AE387">
            <v>26529.6</v>
          </cell>
          <cell r="AF387">
            <v>22108</v>
          </cell>
          <cell r="AG387">
            <v>26529.6</v>
          </cell>
          <cell r="AH387" t="str">
            <v>200-790,- dle hmotnosti</v>
          </cell>
          <cell r="AJ387" t="str">
            <v> -</v>
          </cell>
        </row>
        <row r="388">
          <cell r="A388" t="str">
            <v>BR3</v>
          </cell>
          <cell r="B388" t="str">
            <v>BR3 ๏ Fotbalová branka mobilní Junior</v>
          </cell>
          <cell r="C388" t="str">
            <v>Fotbalová branka mobilní Junior</v>
          </cell>
          <cell r="D388" t="str">
            <v> -</v>
          </cell>
          <cell r="E388">
            <v>2</v>
          </cell>
          <cell r="F388">
            <v>3</v>
          </cell>
          <cell r="G388">
            <v>1</v>
          </cell>
          <cell r="H388" t="str">
            <v> -</v>
          </cell>
          <cell r="I388" t="str">
            <v> -</v>
          </cell>
          <cell r="J388" t="str">
            <v> -</v>
          </cell>
          <cell r="K388" t="str">
            <v> -</v>
          </cell>
          <cell r="L388" t="str">
            <v> -</v>
          </cell>
          <cell r="M388" t="str">
            <v> -</v>
          </cell>
          <cell r="N388" t="str">
            <v> -</v>
          </cell>
          <cell r="O388">
            <v>0</v>
          </cell>
          <cell r="T388">
            <v>1</v>
          </cell>
          <cell r="U388">
            <v>0</v>
          </cell>
          <cell r="V388">
            <v>0</v>
          </cell>
          <cell r="X388" t="str">
            <v>3-4 týdny</v>
          </cell>
          <cell r="Y388" t="str">
            <v>36 měs.</v>
          </cell>
          <cell r="Z388" t="str">
            <v>HUCK</v>
          </cell>
          <cell r="AA388">
            <v>14429</v>
          </cell>
          <cell r="AB388">
            <v>490</v>
          </cell>
          <cell r="AC388">
            <v>3000</v>
          </cell>
          <cell r="AD388">
            <v>17919</v>
          </cell>
          <cell r="AE388">
            <v>21502.8</v>
          </cell>
          <cell r="AF388">
            <v>17919</v>
          </cell>
          <cell r="AG388">
            <v>21502.8</v>
          </cell>
          <cell r="AH388" t="str">
            <v>200-790,- dle hmotnosti</v>
          </cell>
          <cell r="AJ388" t="str">
            <v> -</v>
          </cell>
        </row>
        <row r="389">
          <cell r="A389" t="str">
            <v>SD1</v>
          </cell>
          <cell r="B389" t="str">
            <v>SD1 ๏ Kotvící systém pro branky Standard</v>
          </cell>
          <cell r="C389" t="str">
            <v>Kotvící systém Standard pro branky HA 120, 140</v>
          </cell>
          <cell r="D389" t="str">
            <v> -</v>
          </cell>
          <cell r="E389" t="str">
            <v> -</v>
          </cell>
          <cell r="F389" t="str">
            <v> -</v>
          </cell>
          <cell r="G389" t="str">
            <v> -</v>
          </cell>
          <cell r="H389" t="str">
            <v> -</v>
          </cell>
          <cell r="I389" t="str">
            <v> -</v>
          </cell>
          <cell r="J389" t="str">
            <v> -</v>
          </cell>
          <cell r="K389" t="str">
            <v> -</v>
          </cell>
          <cell r="L389" t="str">
            <v> -</v>
          </cell>
          <cell r="M389" t="str">
            <v> -</v>
          </cell>
          <cell r="N389" t="str">
            <v> -</v>
          </cell>
          <cell r="O389">
            <v>0</v>
          </cell>
          <cell r="T389">
            <v>1</v>
          </cell>
          <cell r="U389">
            <v>0</v>
          </cell>
          <cell r="V389">
            <v>0</v>
          </cell>
          <cell r="X389" t="str">
            <v>3-4 týdny</v>
          </cell>
          <cell r="Y389" t="str">
            <v>36 měs.</v>
          </cell>
          <cell r="Z389" t="str">
            <v>HUCK</v>
          </cell>
          <cell r="AA389">
            <v>1909</v>
          </cell>
          <cell r="AB389">
            <v>0</v>
          </cell>
          <cell r="AC389">
            <v>0</v>
          </cell>
          <cell r="AD389">
            <v>1909</v>
          </cell>
          <cell r="AE389">
            <v>2290.7999999999997</v>
          </cell>
          <cell r="AF389">
            <v>1909</v>
          </cell>
          <cell r="AG389">
            <v>2290.7999999999997</v>
          </cell>
          <cell r="AH389" t="str">
            <v>200-790,- dle hmotnosti</v>
          </cell>
          <cell r="AJ389" t="str">
            <v> -</v>
          </cell>
        </row>
        <row r="390">
          <cell r="A390" t="str">
            <v>SD2</v>
          </cell>
          <cell r="B390" t="str">
            <v>SD2 ๏ Hráčská kabina exklusiv</v>
          </cell>
          <cell r="C390" t="str">
            <v>Hráčská kabina exklusiv</v>
          </cell>
          <cell r="D390" t="str">
            <v> -</v>
          </cell>
          <cell r="E390">
            <v>2</v>
          </cell>
          <cell r="F390">
            <v>3</v>
          </cell>
          <cell r="G390">
            <v>0.6</v>
          </cell>
          <cell r="H390" t="str">
            <v> -</v>
          </cell>
          <cell r="I390" t="str">
            <v> -</v>
          </cell>
          <cell r="J390" t="str">
            <v> -</v>
          </cell>
          <cell r="K390" t="str">
            <v> -</v>
          </cell>
          <cell r="L390" t="str">
            <v> -</v>
          </cell>
          <cell r="M390" t="str">
            <v> -</v>
          </cell>
          <cell r="N390" t="str">
            <v> -</v>
          </cell>
          <cell r="O390">
            <v>0</v>
          </cell>
          <cell r="T390">
            <v>1</v>
          </cell>
          <cell r="U390">
            <v>0</v>
          </cell>
          <cell r="V390">
            <v>0</v>
          </cell>
          <cell r="X390" t="str">
            <v>3-4 týdny</v>
          </cell>
          <cell r="Y390" t="str">
            <v>36 měs.</v>
          </cell>
          <cell r="Z390" t="str">
            <v>HUCK</v>
          </cell>
          <cell r="AA390">
            <v>51898</v>
          </cell>
          <cell r="AB390">
            <v>1900</v>
          </cell>
          <cell r="AC390">
            <v>5000</v>
          </cell>
          <cell r="AD390">
            <v>58798</v>
          </cell>
          <cell r="AE390">
            <v>70557.59999999999</v>
          </cell>
          <cell r="AF390">
            <v>58798</v>
          </cell>
          <cell r="AG390">
            <v>70557.59999999999</v>
          </cell>
          <cell r="AH390" t="str">
            <v>200-790,- dle hmotnosti</v>
          </cell>
          <cell r="AJ390" t="str">
            <v> -</v>
          </cell>
        </row>
        <row r="391">
          <cell r="A391" t="str">
            <v>SD3</v>
          </cell>
          <cell r="B391" t="str">
            <v>SD3 ๏ Volefbalové sloupky kulaté tréninkové</v>
          </cell>
          <cell r="C391" t="str">
            <v>Volejbalové sloupky kulaté tréninkové</v>
          </cell>
          <cell r="D391" t="str">
            <v> -</v>
          </cell>
          <cell r="E391" t="str">
            <v>2-2,5</v>
          </cell>
          <cell r="F391" t="str">
            <v>?</v>
          </cell>
          <cell r="G391" t="str">
            <v>?</v>
          </cell>
          <cell r="H391" t="str">
            <v> -</v>
          </cell>
          <cell r="I391" t="str">
            <v> -</v>
          </cell>
          <cell r="J391" t="str">
            <v> -</v>
          </cell>
          <cell r="K391" t="str">
            <v> -</v>
          </cell>
          <cell r="L391" t="str">
            <v> -</v>
          </cell>
          <cell r="M391" t="str">
            <v> -</v>
          </cell>
          <cell r="N391" t="str">
            <v> -</v>
          </cell>
          <cell r="O391">
            <v>0</v>
          </cell>
          <cell r="T391">
            <v>1</v>
          </cell>
          <cell r="U391">
            <v>0</v>
          </cell>
          <cell r="V391">
            <v>0</v>
          </cell>
          <cell r="X391" t="str">
            <v>3-4 týdny</v>
          </cell>
          <cell r="Y391" t="str">
            <v>36 měs.</v>
          </cell>
          <cell r="Z391" t="str">
            <v>HUCK</v>
          </cell>
          <cell r="AA391">
            <v>16320</v>
          </cell>
          <cell r="AB391">
            <v>3800</v>
          </cell>
          <cell r="AC391">
            <v>1600</v>
          </cell>
          <cell r="AD391">
            <v>21720</v>
          </cell>
          <cell r="AE391">
            <v>26064</v>
          </cell>
          <cell r="AF391">
            <v>21720</v>
          </cell>
          <cell r="AG391">
            <v>26064</v>
          </cell>
          <cell r="AH391" t="str">
            <v>200-790,- dle hmotnosti</v>
          </cell>
          <cell r="AJ391" t="str">
            <v> -</v>
          </cell>
        </row>
        <row r="392">
          <cell r="A392" t="str">
            <v>SD4</v>
          </cell>
          <cell r="B392" t="str">
            <v>SD4 ๏ Bezpečnostní klec na hod diskem</v>
          </cell>
          <cell r="C392" t="str">
            <v>Bezpečnostní klec na hod diskem</v>
          </cell>
          <cell r="D392" t="str">
            <v> -</v>
          </cell>
          <cell r="E392">
            <v>4.5</v>
          </cell>
          <cell r="F392" t="str">
            <v>?</v>
          </cell>
          <cell r="G392" t="str">
            <v>?</v>
          </cell>
          <cell r="H392" t="str">
            <v> -</v>
          </cell>
          <cell r="I392" t="str">
            <v> -</v>
          </cell>
          <cell r="J392" t="str">
            <v> -</v>
          </cell>
          <cell r="K392" t="str">
            <v> -</v>
          </cell>
          <cell r="L392" t="str">
            <v> -</v>
          </cell>
          <cell r="M392" t="str">
            <v> -</v>
          </cell>
          <cell r="N392" t="str">
            <v> -</v>
          </cell>
          <cell r="O392">
            <v>0</v>
          </cell>
          <cell r="T392">
            <v>1</v>
          </cell>
          <cell r="U392">
            <v>0</v>
          </cell>
          <cell r="V392">
            <v>0</v>
          </cell>
          <cell r="X392" t="str">
            <v>3-4 týdny</v>
          </cell>
          <cell r="Y392" t="str">
            <v>36 měs.</v>
          </cell>
          <cell r="Z392" t="str">
            <v>HUCK</v>
          </cell>
          <cell r="AA392">
            <v>59900</v>
          </cell>
          <cell r="AB392">
            <v>9000</v>
          </cell>
          <cell r="AC392">
            <v>7000</v>
          </cell>
          <cell r="AD392">
            <v>75900</v>
          </cell>
          <cell r="AE392">
            <v>91080</v>
          </cell>
          <cell r="AF392">
            <v>75900</v>
          </cell>
          <cell r="AG392">
            <v>91080</v>
          </cell>
          <cell r="AH392" t="str">
            <v>200-790,- dle hmotnosti</v>
          </cell>
          <cell r="AJ392" t="str">
            <v> -</v>
          </cell>
        </row>
        <row r="393">
          <cell r="A393" t="str">
            <v>SD5</v>
          </cell>
          <cell r="B393" t="str">
            <v>SD5 ๏ Basketbalový koš - norma DIN s řetízkem</v>
          </cell>
          <cell r="C393" t="str">
            <v>Basketbalový koš - norma DIN s řetízkem</v>
          </cell>
          <cell r="D393" t="str">
            <v> -</v>
          </cell>
          <cell r="E393" t="str">
            <v>8 bodů zavěšení</v>
          </cell>
          <cell r="H393" t="str">
            <v> -</v>
          </cell>
          <cell r="I393" t="str">
            <v> -</v>
          </cell>
          <cell r="J393" t="str">
            <v> -</v>
          </cell>
          <cell r="K393" t="str">
            <v> -</v>
          </cell>
          <cell r="L393" t="str">
            <v> -</v>
          </cell>
          <cell r="M393" t="str">
            <v> -</v>
          </cell>
          <cell r="N393" t="str">
            <v> -</v>
          </cell>
          <cell r="O393">
            <v>0</v>
          </cell>
          <cell r="T393">
            <v>1</v>
          </cell>
          <cell r="U393">
            <v>0</v>
          </cell>
          <cell r="V393">
            <v>0</v>
          </cell>
          <cell r="X393" t="str">
            <v>3-4 týdny</v>
          </cell>
          <cell r="Y393" t="str">
            <v>36 měs.</v>
          </cell>
          <cell r="Z393" t="str">
            <v>HUCK</v>
          </cell>
          <cell r="AA393">
            <v>2800</v>
          </cell>
          <cell r="AB393">
            <v>400</v>
          </cell>
          <cell r="AC393">
            <v>250</v>
          </cell>
          <cell r="AD393">
            <v>3450</v>
          </cell>
          <cell r="AE393">
            <v>4140</v>
          </cell>
          <cell r="AF393">
            <v>3450</v>
          </cell>
          <cell r="AG393">
            <v>4140</v>
          </cell>
          <cell r="AH393" t="str">
            <v>200-790,- dle hmotnosti</v>
          </cell>
          <cell r="AJ393" t="str">
            <v> -</v>
          </cell>
        </row>
        <row r="394">
          <cell r="A394" t="str">
            <v>SD6</v>
          </cell>
          <cell r="B394" t="str">
            <v>SD6 ๏ Basketbalová street konstrukce</v>
          </cell>
          <cell r="C394" t="str">
            <v>Basketbalová street konstrukce</v>
          </cell>
          <cell r="D394" t="str">
            <v> -</v>
          </cell>
          <cell r="E394">
            <v>2.6</v>
          </cell>
          <cell r="F394" t="str">
            <v>?</v>
          </cell>
          <cell r="G394" t="str">
            <v>?</v>
          </cell>
          <cell r="H394" t="str">
            <v> -</v>
          </cell>
          <cell r="I394" t="str">
            <v> -</v>
          </cell>
          <cell r="J394" t="str">
            <v> -</v>
          </cell>
          <cell r="K394" t="str">
            <v> -</v>
          </cell>
          <cell r="L394" t="str">
            <v> -</v>
          </cell>
          <cell r="M394" t="str">
            <v> -</v>
          </cell>
          <cell r="N394" t="str">
            <v> -</v>
          </cell>
          <cell r="O394">
            <v>0</v>
          </cell>
          <cell r="T394">
            <v>1</v>
          </cell>
          <cell r="U394">
            <v>0</v>
          </cell>
          <cell r="V394">
            <v>0</v>
          </cell>
          <cell r="X394" t="str">
            <v>3-4 týdny</v>
          </cell>
          <cell r="Y394" t="str">
            <v>36 měs.</v>
          </cell>
          <cell r="Z394" t="str">
            <v>HUCK</v>
          </cell>
          <cell r="AA394">
            <v>14662</v>
          </cell>
          <cell r="AB394">
            <v>1900</v>
          </cell>
          <cell r="AC394">
            <v>1000</v>
          </cell>
          <cell r="AD394">
            <v>17562</v>
          </cell>
          <cell r="AE394">
            <v>21074.399999999998</v>
          </cell>
          <cell r="AF394">
            <v>17562</v>
          </cell>
          <cell r="AG394">
            <v>21074.399999999998</v>
          </cell>
          <cell r="AH394" t="str">
            <v>200-790,- dle hmotnosti</v>
          </cell>
          <cell r="AJ394" t="str">
            <v> -</v>
          </cell>
        </row>
        <row r="395">
          <cell r="A395" t="str">
            <v>TS1</v>
          </cell>
          <cell r="B395" t="str">
            <v>TS1 ๏ Tenisové sloupky čtvercové eloxované</v>
          </cell>
          <cell r="C395" t="str">
            <v>Tenisové sloupky čtvercové eloxované</v>
          </cell>
          <cell r="D395" t="str">
            <v> -</v>
          </cell>
          <cell r="E395" t="str">
            <v>?</v>
          </cell>
          <cell r="F395" t="str">
            <v>?</v>
          </cell>
          <cell r="H395" t="str">
            <v> -</v>
          </cell>
          <cell r="I395" t="str">
            <v> -</v>
          </cell>
          <cell r="J395" t="str">
            <v> -</v>
          </cell>
          <cell r="K395" t="str">
            <v> -</v>
          </cell>
          <cell r="L395" t="str">
            <v> -</v>
          </cell>
          <cell r="M395" t="str">
            <v> -</v>
          </cell>
          <cell r="N395" t="str">
            <v> -</v>
          </cell>
          <cell r="O395">
            <v>0</v>
          </cell>
          <cell r="T395">
            <v>1</v>
          </cell>
          <cell r="U395">
            <v>0</v>
          </cell>
          <cell r="V395">
            <v>0</v>
          </cell>
          <cell r="X395" t="str">
            <v>3-4 týdny</v>
          </cell>
          <cell r="Y395" t="str">
            <v>36 měs.</v>
          </cell>
          <cell r="Z395" t="str">
            <v>HUCK</v>
          </cell>
          <cell r="AA395">
            <v>6180</v>
          </cell>
          <cell r="AB395">
            <v>3800</v>
          </cell>
          <cell r="AC395">
            <v>1400</v>
          </cell>
          <cell r="AD395">
            <v>11380</v>
          </cell>
          <cell r="AE395">
            <v>13656</v>
          </cell>
          <cell r="AF395">
            <v>11380</v>
          </cell>
          <cell r="AG395">
            <v>13656</v>
          </cell>
          <cell r="AH395" t="str">
            <v>200-790,- dle hmotnosti</v>
          </cell>
          <cell r="AJ395" t="str">
            <v> -</v>
          </cell>
        </row>
        <row r="396">
          <cell r="A396" t="str">
            <v>HSR</v>
          </cell>
          <cell r="B396" t="str">
            <v>HSR ๏ Hliníkový stojan rozhodčího</v>
          </cell>
          <cell r="C396" t="str">
            <v>Hliníkový stojan rozhodčího</v>
          </cell>
          <cell r="D396" t="str">
            <v> -</v>
          </cell>
          <cell r="E396" t="str">
            <v>?</v>
          </cell>
          <cell r="F396" t="str">
            <v>?</v>
          </cell>
          <cell r="H396" t="str">
            <v> -</v>
          </cell>
          <cell r="I396" t="str">
            <v> -</v>
          </cell>
          <cell r="J396" t="str">
            <v> -</v>
          </cell>
          <cell r="K396" t="str">
            <v> -</v>
          </cell>
          <cell r="L396" t="str">
            <v> -</v>
          </cell>
          <cell r="M396" t="str">
            <v> -</v>
          </cell>
          <cell r="N396" t="str">
            <v> -</v>
          </cell>
          <cell r="O396">
            <v>0</v>
          </cell>
          <cell r="T396">
            <v>1</v>
          </cell>
          <cell r="U396">
            <v>0</v>
          </cell>
          <cell r="V396">
            <v>0</v>
          </cell>
          <cell r="X396" t="str">
            <v>3-4 týdny</v>
          </cell>
          <cell r="Y396" t="str">
            <v>36 měs.</v>
          </cell>
          <cell r="Z396" t="str">
            <v>HUCK</v>
          </cell>
          <cell r="AA396">
            <v>18240</v>
          </cell>
          <cell r="AB396">
            <v>0</v>
          </cell>
          <cell r="AC396">
            <v>2000</v>
          </cell>
          <cell r="AD396">
            <v>20240</v>
          </cell>
          <cell r="AE396">
            <v>24288</v>
          </cell>
          <cell r="AF396">
            <v>20240</v>
          </cell>
          <cell r="AG396">
            <v>24288</v>
          </cell>
          <cell r="AH396" t="str">
            <v>200-790,- dle hmotnosti</v>
          </cell>
          <cell r="AJ396" t="str">
            <v> -</v>
          </cell>
        </row>
        <row r="397">
          <cell r="A397" t="str">
            <v>PP1</v>
          </cell>
          <cell r="B397" t="str">
            <v>PP1 ๏ Stůl na stolní tenis betonový (včetně odnímatelné síťky)</v>
          </cell>
          <cell r="C397" t="str">
            <v>Stůl na stolní tenis betonový</v>
          </cell>
          <cell r="D397" t="str">
            <v> -</v>
          </cell>
          <cell r="E397">
            <v>0.76</v>
          </cell>
          <cell r="F397">
            <v>1.53</v>
          </cell>
          <cell r="G397">
            <v>2.74</v>
          </cell>
          <cell r="H397" t="str">
            <v> -</v>
          </cell>
          <cell r="I397" t="str">
            <v> -</v>
          </cell>
          <cell r="J397" t="str">
            <v> -</v>
          </cell>
          <cell r="K397" t="str">
            <v> -</v>
          </cell>
          <cell r="L397" t="str">
            <v> -</v>
          </cell>
          <cell r="M397" t="str">
            <v> -</v>
          </cell>
          <cell r="N397" t="str">
            <v> -</v>
          </cell>
          <cell r="O397">
            <v>0</v>
          </cell>
          <cell r="T397">
            <v>1</v>
          </cell>
          <cell r="U397">
            <v>0</v>
          </cell>
          <cell r="V397">
            <v>0</v>
          </cell>
          <cell r="Z397" t="str">
            <v>??</v>
          </cell>
          <cell r="AA397">
            <v>13900</v>
          </cell>
          <cell r="AB397">
            <v>500</v>
          </cell>
          <cell r="AC397">
            <v>4000</v>
          </cell>
          <cell r="AD397">
            <v>20400</v>
          </cell>
          <cell r="AE397">
            <v>24480</v>
          </cell>
          <cell r="AF397">
            <v>20400</v>
          </cell>
          <cell r="AG397">
            <v>24480</v>
          </cell>
          <cell r="AH397" t="str">
            <v>?</v>
          </cell>
          <cell r="AJ397" t="str">
            <v> -</v>
          </cell>
        </row>
        <row r="398">
          <cell r="A398" t="str">
            <v>BS1</v>
          </cell>
          <cell r="B398" t="str">
            <v>BS1 ๏ Branková síť (PP 3,5mm, plástvová)</v>
          </cell>
          <cell r="C398" t="str">
            <v>Branková síť (PP 3,5mm, plástvová)</v>
          </cell>
          <cell r="D398" t="str">
            <v> -</v>
          </cell>
          <cell r="E398" t="str">
            <v>?</v>
          </cell>
          <cell r="F398" t="str">
            <v>?</v>
          </cell>
          <cell r="H398" t="str">
            <v> -</v>
          </cell>
          <cell r="I398" t="str">
            <v> -</v>
          </cell>
          <cell r="J398" t="str">
            <v> -</v>
          </cell>
          <cell r="K398" t="str">
            <v> -</v>
          </cell>
          <cell r="L398" t="str">
            <v> -</v>
          </cell>
          <cell r="M398" t="str">
            <v> -</v>
          </cell>
          <cell r="N398" t="str">
            <v> -</v>
          </cell>
          <cell r="O398">
            <v>0</v>
          </cell>
          <cell r="T398">
            <v>1</v>
          </cell>
          <cell r="U398">
            <v>0</v>
          </cell>
          <cell r="V398">
            <v>0</v>
          </cell>
          <cell r="X398" t="str">
            <v>3-4 týdny</v>
          </cell>
          <cell r="Y398" t="str">
            <v>36 měs.</v>
          </cell>
          <cell r="Z398" t="str">
            <v>HUCK</v>
          </cell>
          <cell r="AA398">
            <v>1300</v>
          </cell>
          <cell r="AB398">
            <v>0</v>
          </cell>
          <cell r="AC398">
            <v>100</v>
          </cell>
          <cell r="AD398">
            <v>1400</v>
          </cell>
          <cell r="AE398">
            <v>1680</v>
          </cell>
          <cell r="AF398">
            <v>1400</v>
          </cell>
          <cell r="AG398">
            <v>1680</v>
          </cell>
          <cell r="AH398" t="str">
            <v>200-790,- dle hmotnosti</v>
          </cell>
          <cell r="AJ398" t="str">
            <v> -</v>
          </cell>
        </row>
        <row r="399">
          <cell r="A399" t="str">
            <v>BS2</v>
          </cell>
          <cell r="B399" t="str">
            <v>BS2 ๏ Volejbalová síť(PP 2,3mm, černá)</v>
          </cell>
          <cell r="C399" t="str">
            <v>Volejbalová síť (PP 2,3mm,černá)</v>
          </cell>
          <cell r="D399" t="str">
            <v> -</v>
          </cell>
          <cell r="E399" t="str">
            <v>?</v>
          </cell>
          <cell r="F399" t="str">
            <v>?</v>
          </cell>
          <cell r="H399" t="str">
            <v> -</v>
          </cell>
          <cell r="I399" t="str">
            <v> -</v>
          </cell>
          <cell r="J399" t="str">
            <v> -</v>
          </cell>
          <cell r="K399" t="str">
            <v> -</v>
          </cell>
          <cell r="L399" t="str">
            <v> -</v>
          </cell>
          <cell r="M399" t="str">
            <v> -</v>
          </cell>
          <cell r="N399" t="str">
            <v> -</v>
          </cell>
          <cell r="O399">
            <v>0</v>
          </cell>
          <cell r="T399">
            <v>1</v>
          </cell>
          <cell r="U399">
            <v>0</v>
          </cell>
          <cell r="V399">
            <v>0</v>
          </cell>
          <cell r="X399" t="str">
            <v>3-4 týdny</v>
          </cell>
          <cell r="Y399" t="str">
            <v>36 měs.</v>
          </cell>
          <cell r="Z399" t="str">
            <v>HUCK</v>
          </cell>
          <cell r="AA399">
            <v>1300</v>
          </cell>
          <cell r="AB399">
            <v>0</v>
          </cell>
          <cell r="AC399">
            <v>100</v>
          </cell>
          <cell r="AD399">
            <v>1400</v>
          </cell>
          <cell r="AE399">
            <v>1680</v>
          </cell>
          <cell r="AF399">
            <v>1400</v>
          </cell>
          <cell r="AG399">
            <v>1680</v>
          </cell>
          <cell r="AH399" t="str">
            <v>200-790,- dle hmotnosti</v>
          </cell>
          <cell r="AJ399" t="str">
            <v> -</v>
          </cell>
        </row>
        <row r="400">
          <cell r="A400" t="str">
            <v>BS3</v>
          </cell>
          <cell r="B400" t="str">
            <v>BS3 ๏ Tenisová síť  (PP 3mm, zelená)</v>
          </cell>
          <cell r="C400" t="str">
            <v>Tenisová síť bezuzlová (PP 3mm)</v>
          </cell>
          <cell r="D400" t="str">
            <v> -</v>
          </cell>
          <cell r="E400" t="str">
            <v>?</v>
          </cell>
          <cell r="F400" t="str">
            <v>?</v>
          </cell>
          <cell r="H400" t="str">
            <v> -</v>
          </cell>
          <cell r="I400" t="str">
            <v> -</v>
          </cell>
          <cell r="J400" t="str">
            <v> -</v>
          </cell>
          <cell r="K400" t="str">
            <v> -</v>
          </cell>
          <cell r="L400" t="str">
            <v> -</v>
          </cell>
          <cell r="M400" t="str">
            <v> -</v>
          </cell>
          <cell r="N400" t="str">
            <v> -</v>
          </cell>
          <cell r="O400">
            <v>0</v>
          </cell>
          <cell r="T400">
            <v>1</v>
          </cell>
          <cell r="U400">
            <v>0</v>
          </cell>
          <cell r="V400">
            <v>0</v>
          </cell>
          <cell r="X400" t="str">
            <v>3-4 týdny</v>
          </cell>
          <cell r="Y400" t="str">
            <v>36 měs.</v>
          </cell>
          <cell r="Z400" t="str">
            <v>HUCK</v>
          </cell>
          <cell r="AA400">
            <v>3000</v>
          </cell>
          <cell r="AB400">
            <v>0</v>
          </cell>
          <cell r="AC400">
            <v>100</v>
          </cell>
          <cell r="AD400">
            <v>3100</v>
          </cell>
          <cell r="AE400">
            <v>3720</v>
          </cell>
          <cell r="AF400">
            <v>3100</v>
          </cell>
          <cell r="AG400">
            <v>3720</v>
          </cell>
          <cell r="AH400" t="str">
            <v>200-790,- dle hmotnosti</v>
          </cell>
          <cell r="AJ400" t="str">
            <v> -</v>
          </cell>
        </row>
        <row r="401">
          <cell r="A401" t="str">
            <v>BS4</v>
          </cell>
          <cell r="B401" t="str">
            <v>BS4 ๏ Branková síť bezuzlová (PP 5mm)</v>
          </cell>
          <cell r="C401" t="str">
            <v>Branková síť bezuzlová (PP 5mm)</v>
          </cell>
          <cell r="D401" t="str">
            <v> -</v>
          </cell>
          <cell r="E401" t="str">
            <v>?</v>
          </cell>
          <cell r="F401" t="str">
            <v>?</v>
          </cell>
          <cell r="H401" t="str">
            <v> -</v>
          </cell>
          <cell r="I401" t="str">
            <v> -</v>
          </cell>
          <cell r="J401" t="str">
            <v> -</v>
          </cell>
          <cell r="K401" t="str">
            <v> -</v>
          </cell>
          <cell r="L401" t="str">
            <v> -</v>
          </cell>
          <cell r="M401" t="str">
            <v> -</v>
          </cell>
          <cell r="N401" t="str">
            <v> -</v>
          </cell>
          <cell r="O401">
            <v>0</v>
          </cell>
          <cell r="T401">
            <v>1</v>
          </cell>
          <cell r="U401">
            <v>0</v>
          </cell>
          <cell r="V401">
            <v>0</v>
          </cell>
          <cell r="X401" t="str">
            <v>3-4 týdny</v>
          </cell>
          <cell r="Y401" t="str">
            <v>36 měs.</v>
          </cell>
          <cell r="Z401" t="str">
            <v>HUCK</v>
          </cell>
          <cell r="AA401">
            <v>1600</v>
          </cell>
          <cell r="AB401">
            <v>100</v>
          </cell>
          <cell r="AC401">
            <v>0</v>
          </cell>
          <cell r="AD401">
            <v>1700</v>
          </cell>
          <cell r="AE401">
            <v>2040</v>
          </cell>
          <cell r="AF401">
            <v>1700</v>
          </cell>
          <cell r="AG401">
            <v>2040</v>
          </cell>
          <cell r="AH401" t="str">
            <v>200-790,- dle hmotnosti</v>
          </cell>
          <cell r="AJ401" t="str">
            <v> -</v>
          </cell>
        </row>
        <row r="402">
          <cell r="A402" t="str">
            <v>BS5</v>
          </cell>
          <cell r="B402" t="str">
            <v>BS5 ๏ Minibranka 1,2x0,8 včetně sítě</v>
          </cell>
          <cell r="C402" t="str">
            <v>Minibranka 1,2x0,8 včetně sítě</v>
          </cell>
          <cell r="D402" t="str">
            <v> -</v>
          </cell>
          <cell r="E402" t="str">
            <v>?</v>
          </cell>
          <cell r="F402" t="str">
            <v>?</v>
          </cell>
          <cell r="H402" t="str">
            <v> -</v>
          </cell>
          <cell r="I402" t="str">
            <v> -</v>
          </cell>
          <cell r="J402" t="str">
            <v> -</v>
          </cell>
          <cell r="K402" t="str">
            <v> -</v>
          </cell>
          <cell r="L402" t="str">
            <v> -</v>
          </cell>
          <cell r="M402" t="str">
            <v> -</v>
          </cell>
          <cell r="N402" t="str">
            <v> -</v>
          </cell>
          <cell r="O402">
            <v>0</v>
          </cell>
          <cell r="T402">
            <v>1</v>
          </cell>
          <cell r="U402">
            <v>0</v>
          </cell>
          <cell r="V402">
            <v>0</v>
          </cell>
          <cell r="X402" t="str">
            <v>3-4 týdny</v>
          </cell>
          <cell r="Y402" t="str">
            <v>36 měs.</v>
          </cell>
          <cell r="Z402" t="str">
            <v>HUCK</v>
          </cell>
          <cell r="AA402">
            <v>7600</v>
          </cell>
          <cell r="AB402">
            <v>0</v>
          </cell>
          <cell r="AC402">
            <v>500</v>
          </cell>
          <cell r="AD402">
            <v>8100</v>
          </cell>
          <cell r="AE402">
            <v>9720</v>
          </cell>
          <cell r="AF402">
            <v>8100</v>
          </cell>
          <cell r="AG402">
            <v>9720</v>
          </cell>
          <cell r="AH402" t="str">
            <v>200-790,- dle hmotnosti</v>
          </cell>
          <cell r="AJ402" t="str">
            <v> -</v>
          </cell>
        </row>
        <row r="403">
          <cell r="A403" t="str">
            <v>F009</v>
          </cell>
          <cell r="B403" t="str">
            <v>F009 ๏ Spojnice pro sloupy F006-F008</v>
          </cell>
          <cell r="C403" t="str">
            <v>Spojnice pro sloupy F006-F008</v>
          </cell>
          <cell r="D403" t="str">
            <v> -</v>
          </cell>
          <cell r="E403" t="str">
            <v>?</v>
          </cell>
          <cell r="F403" t="str">
            <v>?</v>
          </cell>
          <cell r="H403" t="str">
            <v> -</v>
          </cell>
          <cell r="I403" t="str">
            <v> -</v>
          </cell>
          <cell r="J403" t="str">
            <v> -</v>
          </cell>
          <cell r="K403" t="str">
            <v> -</v>
          </cell>
          <cell r="L403" t="str">
            <v> -</v>
          </cell>
          <cell r="M403" t="str">
            <v> -</v>
          </cell>
          <cell r="N403" t="str">
            <v> -</v>
          </cell>
          <cell r="O403">
            <v>0</v>
          </cell>
          <cell r="T403">
            <v>1</v>
          </cell>
          <cell r="U403">
            <v>0</v>
          </cell>
          <cell r="V403">
            <v>0</v>
          </cell>
          <cell r="X403" t="str">
            <v>3-4 týdny</v>
          </cell>
          <cell r="Y403" t="str">
            <v>36 měs.</v>
          </cell>
          <cell r="Z403" t="str">
            <v>HUCK</v>
          </cell>
          <cell r="AA403">
            <v>3650</v>
          </cell>
          <cell r="AB403">
            <v>800</v>
          </cell>
          <cell r="AC403">
            <v>0</v>
          </cell>
          <cell r="AD403">
            <v>4450</v>
          </cell>
          <cell r="AE403">
            <v>5340</v>
          </cell>
          <cell r="AF403">
            <v>4450</v>
          </cell>
          <cell r="AG403">
            <v>5340</v>
          </cell>
          <cell r="AH403" t="str">
            <v>200-790,- dle hmotnosti</v>
          </cell>
          <cell r="AJ403" t="str">
            <v> -</v>
          </cell>
        </row>
        <row r="404">
          <cell r="A404" t="str">
            <v>F006</v>
          </cell>
          <cell r="B404" t="str">
            <v>F006 ๏ Sloupy pro záchytné sítě 4m</v>
          </cell>
          <cell r="C404" t="str">
            <v>Sloupy pro záchytné sítě 4m</v>
          </cell>
          <cell r="D404" t="str">
            <v> -</v>
          </cell>
          <cell r="E404">
            <v>4</v>
          </cell>
          <cell r="F404" t="str">
            <v> -</v>
          </cell>
          <cell r="G404" t="str">
            <v> -</v>
          </cell>
          <cell r="H404" t="str">
            <v> -</v>
          </cell>
          <cell r="I404" t="str">
            <v> -</v>
          </cell>
          <cell r="J404" t="str">
            <v> -</v>
          </cell>
          <cell r="K404" t="str">
            <v> -</v>
          </cell>
          <cell r="L404" t="str">
            <v> -</v>
          </cell>
          <cell r="M404" t="str">
            <v> -</v>
          </cell>
          <cell r="N404" t="str">
            <v> -</v>
          </cell>
          <cell r="O404">
            <v>0</v>
          </cell>
          <cell r="T404">
            <v>1</v>
          </cell>
          <cell r="U404">
            <v>0</v>
          </cell>
          <cell r="V404">
            <v>0</v>
          </cell>
          <cell r="X404" t="str">
            <v>3-4 týdny</v>
          </cell>
          <cell r="Y404" t="str">
            <v>36 měs.</v>
          </cell>
          <cell r="Z404" t="str">
            <v>HUCK</v>
          </cell>
          <cell r="AA404">
            <v>4700</v>
          </cell>
          <cell r="AB404">
            <v>1900</v>
          </cell>
          <cell r="AC404">
            <v>500</v>
          </cell>
          <cell r="AD404">
            <v>7100</v>
          </cell>
          <cell r="AE404">
            <v>8520</v>
          </cell>
          <cell r="AF404">
            <v>7100</v>
          </cell>
          <cell r="AG404">
            <v>8520</v>
          </cell>
          <cell r="AH404" t="str">
            <v>200-790,- dle hmotnosti</v>
          </cell>
          <cell r="AJ404" t="str">
            <v> -</v>
          </cell>
        </row>
        <row r="405">
          <cell r="A405" t="str">
            <v>F007</v>
          </cell>
          <cell r="B405" t="str">
            <v>F007 ๏ Sloupy pro záchytné sítě 5m</v>
          </cell>
          <cell r="C405" t="str">
            <v>Sloupy pro záchytné sítě 5m</v>
          </cell>
          <cell r="D405" t="str">
            <v> -</v>
          </cell>
          <cell r="E405">
            <v>5</v>
          </cell>
          <cell r="F405" t="str">
            <v> -</v>
          </cell>
          <cell r="G405" t="str">
            <v> -</v>
          </cell>
          <cell r="H405" t="str">
            <v> -</v>
          </cell>
          <cell r="I405" t="str">
            <v> -</v>
          </cell>
          <cell r="J405" t="str">
            <v> -</v>
          </cell>
          <cell r="K405" t="str">
            <v> -</v>
          </cell>
          <cell r="L405" t="str">
            <v> -</v>
          </cell>
          <cell r="M405" t="str">
            <v> -</v>
          </cell>
          <cell r="N405" t="str">
            <v> -</v>
          </cell>
          <cell r="O405">
            <v>0</v>
          </cell>
          <cell r="T405">
            <v>1</v>
          </cell>
          <cell r="U405">
            <v>0</v>
          </cell>
          <cell r="V405">
            <v>0</v>
          </cell>
          <cell r="X405" t="str">
            <v>3-4 týdny</v>
          </cell>
          <cell r="Y405" t="str">
            <v>36 měs.</v>
          </cell>
          <cell r="Z405" t="str">
            <v>HUCK</v>
          </cell>
          <cell r="AA405">
            <v>5200</v>
          </cell>
          <cell r="AB405">
            <v>2100</v>
          </cell>
          <cell r="AC405">
            <v>700</v>
          </cell>
          <cell r="AD405">
            <v>8000</v>
          </cell>
          <cell r="AE405">
            <v>9600</v>
          </cell>
          <cell r="AF405">
            <v>8000</v>
          </cell>
          <cell r="AG405">
            <v>9600</v>
          </cell>
          <cell r="AH405" t="str">
            <v>200-790,- dle hmotnosti</v>
          </cell>
          <cell r="AJ405" t="str">
            <v> -</v>
          </cell>
        </row>
        <row r="406">
          <cell r="A406" t="str">
            <v>F008</v>
          </cell>
          <cell r="B406" t="str">
            <v>F008 ๏ Sloupy pro záchytné sítě 6m</v>
          </cell>
          <cell r="C406" t="str">
            <v>Sloupy pro záchytné sítě 6m</v>
          </cell>
          <cell r="D406" t="str">
            <v> -</v>
          </cell>
          <cell r="E406">
            <v>6</v>
          </cell>
          <cell r="F406" t="str">
            <v> -</v>
          </cell>
          <cell r="G406" t="str">
            <v> -</v>
          </cell>
          <cell r="H406" t="str">
            <v> -</v>
          </cell>
          <cell r="I406" t="str">
            <v> -</v>
          </cell>
          <cell r="J406" t="str">
            <v> -</v>
          </cell>
          <cell r="K406" t="str">
            <v> -</v>
          </cell>
          <cell r="L406" t="str">
            <v> -</v>
          </cell>
          <cell r="M406" t="str">
            <v> -</v>
          </cell>
          <cell r="N406" t="str">
            <v> -</v>
          </cell>
          <cell r="O406">
            <v>0</v>
          </cell>
          <cell r="T406">
            <v>1</v>
          </cell>
          <cell r="U406">
            <v>0</v>
          </cell>
          <cell r="V406">
            <v>0</v>
          </cell>
          <cell r="X406" t="str">
            <v>3-4 týdny</v>
          </cell>
          <cell r="Y406" t="str">
            <v>36 měs.</v>
          </cell>
          <cell r="Z406" t="str">
            <v>HUCK</v>
          </cell>
          <cell r="AA406">
            <v>5980</v>
          </cell>
          <cell r="AB406">
            <v>2400</v>
          </cell>
          <cell r="AC406">
            <v>900</v>
          </cell>
          <cell r="AD406">
            <v>9280</v>
          </cell>
          <cell r="AE406">
            <v>11136</v>
          </cell>
          <cell r="AF406">
            <v>9280</v>
          </cell>
          <cell r="AG406">
            <v>11136</v>
          </cell>
          <cell r="AH406" t="str">
            <v>200-790,- dle hmotnosti</v>
          </cell>
          <cell r="AJ406" t="str">
            <v> -</v>
          </cell>
        </row>
        <row r="407">
          <cell r="A407" t="str">
            <v>BS5A</v>
          </cell>
          <cell r="C407" t="str">
            <v>Ochraná síť polyetylenová 3mm zelená, výška 2m</v>
          </cell>
          <cell r="AA407">
            <v>2000</v>
          </cell>
          <cell r="AD407">
            <v>2000</v>
          </cell>
        </row>
        <row r="408">
          <cell r="A408" t="str">
            <v>BS6</v>
          </cell>
          <cell r="C408" t="str">
            <v>Ochraná síť polyetylenová 3mm zelená, výška 3m</v>
          </cell>
          <cell r="AA408">
            <v>2700</v>
          </cell>
          <cell r="AD408">
            <v>2700</v>
          </cell>
        </row>
        <row r="409">
          <cell r="A409" t="str">
            <v>BS7</v>
          </cell>
          <cell r="C409" t="str">
            <v>Ochraná síť polyetylenová 3mm zelená, výška 4m</v>
          </cell>
          <cell r="AA409">
            <v>3600</v>
          </cell>
          <cell r="AD409">
            <v>3600</v>
          </cell>
        </row>
        <row r="410">
          <cell r="A410" t="str">
            <v>BS8</v>
          </cell>
          <cell r="C410" t="str">
            <v>Ochraná síť polyetylenová 3mm zelená, výška 5m</v>
          </cell>
          <cell r="AA410">
            <v>3900</v>
          </cell>
          <cell r="AD410">
            <v>3900</v>
          </cell>
        </row>
        <row r="411">
          <cell r="A411" t="str">
            <v>BS9</v>
          </cell>
          <cell r="C411" t="str">
            <v>Ocelové lanko 4mm</v>
          </cell>
          <cell r="AA411">
            <v>130</v>
          </cell>
          <cell r="AD411">
            <v>130</v>
          </cell>
        </row>
        <row r="412">
          <cell r="A412" t="str">
            <v>BS10</v>
          </cell>
          <cell r="C412" t="str">
            <v>Napínáky</v>
          </cell>
          <cell r="AA412">
            <v>950</v>
          </cell>
          <cell r="AD412">
            <v>950</v>
          </cell>
        </row>
        <row r="413">
          <cell r="A413" t="str">
            <v>BS11</v>
          </cell>
          <cell r="C413" t="str">
            <v>Ochraná síť polyetylenová 3mm zelená, výška 2m</v>
          </cell>
          <cell r="AA413">
            <v>1800</v>
          </cell>
          <cell r="AD413">
            <v>1800</v>
          </cell>
        </row>
        <row r="414">
          <cell r="A414" t="str">
            <v>BS12</v>
          </cell>
          <cell r="C414" t="str">
            <v>Ochraná síť polyetylenová 3mm zelená, výška 3m</v>
          </cell>
          <cell r="AA414">
            <v>2500</v>
          </cell>
          <cell r="AD414">
            <v>2500</v>
          </cell>
        </row>
        <row r="415">
          <cell r="A415" t="str">
            <v>BS13</v>
          </cell>
          <cell r="C415" t="str">
            <v>Ochraná síť polyetylenová 3mm zelená, výška 4m</v>
          </cell>
          <cell r="AA415">
            <v>3300</v>
          </cell>
          <cell r="AD415">
            <v>3300</v>
          </cell>
        </row>
        <row r="416">
          <cell r="A416" t="str">
            <v>BS14</v>
          </cell>
          <cell r="C416" t="str">
            <v>Ochraná síť polyetylenová 3mm zelená, výška 5m</v>
          </cell>
          <cell r="AA416">
            <v>4100</v>
          </cell>
          <cell r="AD416">
            <v>4100</v>
          </cell>
        </row>
        <row r="417">
          <cell r="B417" t="str">
            <v>Sedák pro větší děti - komplet</v>
          </cell>
          <cell r="C417" t="str">
            <v>Sedák pro větší děti - komplet</v>
          </cell>
          <cell r="H417" t="str">
            <v> -</v>
          </cell>
          <cell r="I417" t="str">
            <v> -</v>
          </cell>
          <cell r="J417" t="str">
            <v> -</v>
          </cell>
          <cell r="K417" t="str">
            <v> -</v>
          </cell>
          <cell r="L417" t="str">
            <v> -</v>
          </cell>
          <cell r="M417" t="str">
            <v> -</v>
          </cell>
          <cell r="N417" t="str">
            <v> -</v>
          </cell>
          <cell r="O417">
            <v>0</v>
          </cell>
          <cell r="P417">
            <v>114</v>
          </cell>
          <cell r="Q417">
            <v>0</v>
          </cell>
          <cell r="R417">
            <v>0</v>
          </cell>
          <cell r="S417" t="str">
            <v>?</v>
          </cell>
          <cell r="T417">
            <v>28</v>
          </cell>
          <cell r="U417">
            <v>114</v>
          </cell>
          <cell r="V417">
            <v>3192</v>
          </cell>
          <cell r="Z417" t="str">
            <v>Playsystem</v>
          </cell>
          <cell r="AA417">
            <v>3511.2000000000003</v>
          </cell>
          <cell r="AB417">
            <v>0</v>
          </cell>
          <cell r="AC417">
            <v>0</v>
          </cell>
          <cell r="AD417">
            <v>3511.2000000000003</v>
          </cell>
          <cell r="AE417">
            <v>4213.4400000000005</v>
          </cell>
          <cell r="AH417" t="str">
            <v>dle obratu</v>
          </cell>
          <cell r="AJ417" t="str">
            <v> -</v>
          </cell>
        </row>
        <row r="418">
          <cell r="B418" t="str">
            <v>Sedák pro menší děti - komplet</v>
          </cell>
          <cell r="C418" t="str">
            <v>Sedák pro menší děti - komplet</v>
          </cell>
          <cell r="H418" t="str">
            <v> -</v>
          </cell>
          <cell r="I418" t="str">
            <v> -</v>
          </cell>
          <cell r="J418" t="str">
            <v> -</v>
          </cell>
          <cell r="K418" t="str">
            <v> -</v>
          </cell>
          <cell r="L418" t="str">
            <v> -</v>
          </cell>
          <cell r="M418" t="str">
            <v> -</v>
          </cell>
          <cell r="N418" t="str">
            <v> -</v>
          </cell>
          <cell r="O418">
            <v>0</v>
          </cell>
          <cell r="P418">
            <v>185</v>
          </cell>
          <cell r="Q418">
            <v>0</v>
          </cell>
          <cell r="R418">
            <v>0</v>
          </cell>
          <cell r="S418" t="str">
            <v>?</v>
          </cell>
          <cell r="T418">
            <v>28</v>
          </cell>
          <cell r="U418">
            <v>185</v>
          </cell>
          <cell r="V418">
            <v>5180</v>
          </cell>
          <cell r="Z418" t="str">
            <v>Playsystem</v>
          </cell>
          <cell r="AA418">
            <v>5698</v>
          </cell>
          <cell r="AB418">
            <v>0</v>
          </cell>
          <cell r="AC418">
            <v>0</v>
          </cell>
          <cell r="AD418">
            <v>5698</v>
          </cell>
          <cell r="AE418">
            <v>6837.599999999999</v>
          </cell>
          <cell r="AH418" t="str">
            <v>dle obratu</v>
          </cell>
          <cell r="AJ418" t="str">
            <v> -</v>
          </cell>
        </row>
        <row r="419">
          <cell r="B419" t="str">
            <v>Skluzavka pikaso - malá PS230</v>
          </cell>
          <cell r="C419" t="str">
            <v>Skluzavka pikaso - malá PS230</v>
          </cell>
          <cell r="H419" t="str">
            <v> -</v>
          </cell>
          <cell r="I419" t="str">
            <v> -</v>
          </cell>
          <cell r="J419" t="str">
            <v> -</v>
          </cell>
          <cell r="K419" t="str">
            <v> -</v>
          </cell>
          <cell r="L419" t="str">
            <v> -</v>
          </cell>
          <cell r="M419" t="str">
            <v> -</v>
          </cell>
          <cell r="N419" t="str">
            <v> -</v>
          </cell>
          <cell r="O419">
            <v>0</v>
          </cell>
          <cell r="P419">
            <v>179</v>
          </cell>
          <cell r="Q419">
            <v>0</v>
          </cell>
          <cell r="R419">
            <v>0</v>
          </cell>
          <cell r="S419" t="str">
            <v>?</v>
          </cell>
          <cell r="T419">
            <v>28</v>
          </cell>
          <cell r="U419">
            <v>179</v>
          </cell>
          <cell r="V419">
            <v>5012</v>
          </cell>
          <cell r="Z419" t="str">
            <v>Playsystem</v>
          </cell>
          <cell r="AA419">
            <v>5513.2</v>
          </cell>
          <cell r="AB419">
            <v>0</v>
          </cell>
          <cell r="AC419">
            <v>0</v>
          </cell>
          <cell r="AD419">
            <v>5513.2</v>
          </cell>
          <cell r="AE419">
            <v>6615.839999999999</v>
          </cell>
          <cell r="AH419" t="str">
            <v>dle obratu</v>
          </cell>
          <cell r="AJ419" t="str">
            <v> -</v>
          </cell>
        </row>
        <row r="420">
          <cell r="B420" t="str">
            <v>Skluzavka pikaso - velká PS270</v>
          </cell>
          <cell r="C420" t="str">
            <v>Skluzavka pikaso - velká PS270</v>
          </cell>
          <cell r="H420" t="str">
            <v> -</v>
          </cell>
          <cell r="I420" t="str">
            <v> -</v>
          </cell>
          <cell r="J420" t="str">
            <v> -</v>
          </cell>
          <cell r="K420" t="str">
            <v> -</v>
          </cell>
          <cell r="L420" t="str">
            <v> -</v>
          </cell>
          <cell r="M420" t="str">
            <v> -</v>
          </cell>
          <cell r="N420" t="str">
            <v> -</v>
          </cell>
          <cell r="O420">
            <v>0</v>
          </cell>
          <cell r="P420">
            <v>208</v>
          </cell>
          <cell r="Q420">
            <v>0</v>
          </cell>
          <cell r="R420">
            <v>0</v>
          </cell>
          <cell r="S420" t="str">
            <v>?</v>
          </cell>
          <cell r="T420">
            <v>28</v>
          </cell>
          <cell r="U420">
            <v>208</v>
          </cell>
          <cell r="V420">
            <v>5824</v>
          </cell>
          <cell r="Z420" t="str">
            <v>Playsystem</v>
          </cell>
          <cell r="AA420">
            <v>6406.400000000001</v>
          </cell>
          <cell r="AB420">
            <v>0</v>
          </cell>
          <cell r="AC420">
            <v>0</v>
          </cell>
          <cell r="AD420">
            <v>6406.400000000001</v>
          </cell>
          <cell r="AE420">
            <v>7687.68</v>
          </cell>
          <cell r="AH420" t="str">
            <v>dle obratu</v>
          </cell>
          <cell r="AJ420" t="str">
            <v> -</v>
          </cell>
        </row>
        <row r="421">
          <cell r="B421" t="str">
            <v>Skluzavka nerezová - PS300N-A nástupní výška 0,9-1,0m / šířka 0,5 m</v>
          </cell>
          <cell r="C421" t="str">
            <v>Skluzavka nerezová - PS300N-A nástupní výška 0,9-1,0m / šířka 0,5 m</v>
          </cell>
          <cell r="E421" t="str">
            <v>0,9-1,0</v>
          </cell>
          <cell r="F421">
            <v>0.5</v>
          </cell>
          <cell r="G421" t="str">
            <v> -</v>
          </cell>
          <cell r="H421" t="str">
            <v> -</v>
          </cell>
          <cell r="I421" t="str">
            <v> -</v>
          </cell>
          <cell r="J421" t="str">
            <v> -</v>
          </cell>
          <cell r="K421" t="str">
            <v> -</v>
          </cell>
          <cell r="L421" t="str">
            <v> -</v>
          </cell>
          <cell r="M421" t="str">
            <v> -</v>
          </cell>
          <cell r="N421" t="str">
            <v> -</v>
          </cell>
          <cell r="O421">
            <v>0</v>
          </cell>
          <cell r="P421">
            <v>845</v>
          </cell>
          <cell r="Q421">
            <v>0</v>
          </cell>
          <cell r="R421">
            <v>0</v>
          </cell>
          <cell r="S421" t="str">
            <v>?</v>
          </cell>
          <cell r="T421">
            <v>28</v>
          </cell>
          <cell r="U421">
            <v>845</v>
          </cell>
          <cell r="V421">
            <v>23660</v>
          </cell>
          <cell r="Z421" t="str">
            <v>Playsystem</v>
          </cell>
          <cell r="AA421">
            <v>26026</v>
          </cell>
          <cell r="AB421">
            <v>0</v>
          </cell>
          <cell r="AC421">
            <v>0</v>
          </cell>
          <cell r="AD421">
            <v>26026</v>
          </cell>
          <cell r="AE421">
            <v>31231.199999999997</v>
          </cell>
          <cell r="AH421" t="str">
            <v>dle obratu</v>
          </cell>
          <cell r="AJ421" t="str">
            <v> -</v>
          </cell>
        </row>
        <row r="422">
          <cell r="B422" t="str">
            <v>Skluzavka nerezová - PS300N-B nástupní výška 1,25-1,5m / šířka 0,5 m</v>
          </cell>
          <cell r="C422" t="str">
            <v>Skluzavka nerezová - PS300N-B nástupní výška 1,25-1,5m / šířka 0,5 m</v>
          </cell>
          <cell r="E422" t="str">
            <v>1,3-1,5</v>
          </cell>
          <cell r="F422">
            <v>0.5</v>
          </cell>
          <cell r="G422" t="str">
            <v> -</v>
          </cell>
          <cell r="H422" t="str">
            <v> -</v>
          </cell>
          <cell r="I422" t="str">
            <v> -</v>
          </cell>
          <cell r="J422" t="str">
            <v> -</v>
          </cell>
          <cell r="K422" t="str">
            <v> -</v>
          </cell>
          <cell r="L422" t="str">
            <v> -</v>
          </cell>
          <cell r="M422" t="str">
            <v> -</v>
          </cell>
          <cell r="N422" t="str">
            <v> -</v>
          </cell>
          <cell r="O422">
            <v>0</v>
          </cell>
          <cell r="P422">
            <v>1014</v>
          </cell>
          <cell r="Q422">
            <v>0</v>
          </cell>
          <cell r="R422">
            <v>0</v>
          </cell>
          <cell r="S422" t="str">
            <v>?</v>
          </cell>
          <cell r="T422">
            <v>28</v>
          </cell>
          <cell r="U422">
            <v>1014</v>
          </cell>
          <cell r="V422">
            <v>28392</v>
          </cell>
          <cell r="Z422" t="str">
            <v>Playsystem</v>
          </cell>
          <cell r="AA422">
            <v>31231.2</v>
          </cell>
          <cell r="AB422">
            <v>0</v>
          </cell>
          <cell r="AC422">
            <v>0</v>
          </cell>
          <cell r="AD422">
            <v>31231.2</v>
          </cell>
          <cell r="AE422">
            <v>37477.44</v>
          </cell>
          <cell r="AH422" t="str">
            <v>dle obratu</v>
          </cell>
          <cell r="AJ422" t="str">
            <v> -</v>
          </cell>
        </row>
        <row r="423">
          <cell r="B423" t="str">
            <v>Skluzavka nerezová - PS300N-C nástupní výška 1,75-2,0m / šířka 0,5 m</v>
          </cell>
          <cell r="C423" t="str">
            <v>Skluzavka nerezová - PS300N-C nástupní výška 1,75-2,0m / šířka 0,5 m</v>
          </cell>
          <cell r="E423" t="str">
            <v>1,8-2,0</v>
          </cell>
          <cell r="F423">
            <v>0.5</v>
          </cell>
          <cell r="G423" t="str">
            <v> -</v>
          </cell>
          <cell r="H423" t="str">
            <v> -</v>
          </cell>
          <cell r="I423" t="str">
            <v> -</v>
          </cell>
          <cell r="J423" t="str">
            <v> -</v>
          </cell>
          <cell r="K423" t="str">
            <v> -</v>
          </cell>
          <cell r="L423" t="str">
            <v> -</v>
          </cell>
          <cell r="M423" t="str">
            <v> -</v>
          </cell>
          <cell r="N423" t="str">
            <v> -</v>
          </cell>
          <cell r="O423">
            <v>0</v>
          </cell>
          <cell r="P423">
            <v>1123</v>
          </cell>
          <cell r="Q423">
            <v>0</v>
          </cell>
          <cell r="R423">
            <v>0</v>
          </cell>
          <cell r="S423" t="str">
            <v>?</v>
          </cell>
          <cell r="T423">
            <v>28</v>
          </cell>
          <cell r="U423">
            <v>1123</v>
          </cell>
          <cell r="V423">
            <v>31444</v>
          </cell>
          <cell r="Z423" t="str">
            <v>Playsystem</v>
          </cell>
          <cell r="AA423">
            <v>34588.4</v>
          </cell>
          <cell r="AB423">
            <v>0</v>
          </cell>
          <cell r="AC423">
            <v>0</v>
          </cell>
          <cell r="AD423">
            <v>34588.4</v>
          </cell>
          <cell r="AE423">
            <v>41506.08</v>
          </cell>
          <cell r="AH423" t="str">
            <v>dle obratu</v>
          </cell>
          <cell r="AJ423" t="str">
            <v> -</v>
          </cell>
        </row>
        <row r="424">
          <cell r="B424" t="str">
            <v>Skluzavka nerezová - PS300N-D nástupní výška 2,25-2,5m / šířka 0,5 m</v>
          </cell>
          <cell r="C424" t="str">
            <v>Skluzavka nerezová - PS300N-D nástupní výška 2,25-2,5m / šířka 0,5 m</v>
          </cell>
          <cell r="E424" t="str">
            <v>2,3-2,5</v>
          </cell>
          <cell r="F424">
            <v>0.5</v>
          </cell>
          <cell r="G424" t="str">
            <v> -</v>
          </cell>
          <cell r="H424" t="str">
            <v> -</v>
          </cell>
          <cell r="I424" t="str">
            <v> -</v>
          </cell>
          <cell r="J424" t="str">
            <v> -</v>
          </cell>
          <cell r="K424" t="str">
            <v> -</v>
          </cell>
          <cell r="L424" t="str">
            <v> -</v>
          </cell>
          <cell r="M424" t="str">
            <v> -</v>
          </cell>
          <cell r="N424" t="str">
            <v> -</v>
          </cell>
          <cell r="O424">
            <v>0</v>
          </cell>
          <cell r="P424">
            <v>1266</v>
          </cell>
          <cell r="Q424">
            <v>0</v>
          </cell>
          <cell r="R424">
            <v>0</v>
          </cell>
          <cell r="S424" t="str">
            <v>?</v>
          </cell>
          <cell r="T424">
            <v>28</v>
          </cell>
          <cell r="U424">
            <v>1266</v>
          </cell>
          <cell r="V424">
            <v>35448</v>
          </cell>
          <cell r="Z424" t="str">
            <v>Playsystem</v>
          </cell>
          <cell r="AA424">
            <v>38992.8</v>
          </cell>
          <cell r="AB424">
            <v>0</v>
          </cell>
          <cell r="AC424">
            <v>0</v>
          </cell>
          <cell r="AD424">
            <v>38992.8</v>
          </cell>
          <cell r="AE424">
            <v>46791.36</v>
          </cell>
          <cell r="AH424" t="str">
            <v>dle obratu</v>
          </cell>
          <cell r="AJ424" t="str">
            <v> -</v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15" zoomScaleNormal="115" workbookViewId="0" topLeftCell="A1">
      <selection activeCell="B13" sqref="B13"/>
    </sheetView>
  </sheetViews>
  <sheetFormatPr defaultColWidth="11.421875" defaultRowHeight="15"/>
  <cols>
    <col min="1" max="1" width="3.421875" style="0" customWidth="1"/>
    <col min="2" max="2" width="49.7109375" style="0" customWidth="1"/>
    <col min="3" max="3" width="11.8515625" style="0" customWidth="1"/>
    <col min="4" max="4" width="16.28125" style="0" customWidth="1"/>
    <col min="5" max="5" width="17.28125" style="0" customWidth="1"/>
    <col min="6" max="6" width="20.421875" style="0" customWidth="1"/>
    <col min="7" max="256" width="8.8515625" style="0" customWidth="1"/>
  </cols>
  <sheetData>
    <row r="1" ht="23.25" customHeight="1">
      <c r="B1" s="13" t="s">
        <v>12</v>
      </c>
    </row>
    <row r="2" spans="2:6" ht="24.75" customHeight="1">
      <c r="B2" s="45" t="s">
        <v>30</v>
      </c>
      <c r="C2" s="5"/>
      <c r="F2" s="5"/>
    </row>
    <row r="3" ht="15" customHeight="1" thickBot="1">
      <c r="F3" s="5"/>
    </row>
    <row r="4" spans="1:6" ht="32">
      <c r="A4" s="53" t="s">
        <v>3</v>
      </c>
      <c r="B4" s="54"/>
      <c r="C4" s="30" t="s">
        <v>26</v>
      </c>
      <c r="D4" s="30" t="s">
        <v>0</v>
      </c>
      <c r="E4" s="30" t="s">
        <v>1</v>
      </c>
      <c r="F4" s="31" t="s">
        <v>2</v>
      </c>
    </row>
    <row r="5" spans="1:6" ht="16">
      <c r="A5" s="32" t="s">
        <v>10</v>
      </c>
      <c r="B5" s="17" t="s">
        <v>8</v>
      </c>
      <c r="C5" s="18"/>
      <c r="D5" s="18"/>
      <c r="E5" s="23">
        <f>SUM(E6+E7+E8+E9+E10+E11+E12+E13+E14+E15+E16)</f>
        <v>0</v>
      </c>
      <c r="F5" s="33">
        <f>SUM(F6:F16)</f>
        <v>0</v>
      </c>
    </row>
    <row r="6" spans="1:6" ht="16" customHeight="1">
      <c r="A6" s="34">
        <v>1</v>
      </c>
      <c r="B6" s="27" t="s">
        <v>31</v>
      </c>
      <c r="C6" s="14">
        <v>1</v>
      </c>
      <c r="D6" s="44">
        <v>0</v>
      </c>
      <c r="E6" s="16">
        <f aca="true" t="shared" si="0" ref="E6:E16">C6*D6</f>
        <v>0</v>
      </c>
      <c r="F6" s="15">
        <f>E6*1.21</f>
        <v>0</v>
      </c>
    </row>
    <row r="7" spans="1:6" ht="16" customHeight="1">
      <c r="A7" s="34">
        <v>2</v>
      </c>
      <c r="B7" s="27" t="s">
        <v>13</v>
      </c>
      <c r="C7" s="14">
        <v>1</v>
      </c>
      <c r="D7" s="44">
        <v>0</v>
      </c>
      <c r="E7" s="16">
        <f t="shared" si="0"/>
        <v>0</v>
      </c>
      <c r="F7" s="15">
        <f aca="true" t="shared" si="1" ref="F7:F16">E7*1.21</f>
        <v>0</v>
      </c>
    </row>
    <row r="8" spans="1:6" ht="16" customHeight="1">
      <c r="A8" s="34">
        <v>3</v>
      </c>
      <c r="B8" s="27" t="s">
        <v>20</v>
      </c>
      <c r="C8" s="14">
        <v>1</v>
      </c>
      <c r="D8" s="44">
        <v>0</v>
      </c>
      <c r="E8" s="16">
        <f t="shared" si="0"/>
        <v>0</v>
      </c>
      <c r="F8" s="15">
        <f t="shared" si="1"/>
        <v>0</v>
      </c>
    </row>
    <row r="9" spans="1:6" ht="16" customHeight="1">
      <c r="A9" s="34">
        <v>4</v>
      </c>
      <c r="B9" s="27" t="s">
        <v>14</v>
      </c>
      <c r="C9" s="14">
        <v>1</v>
      </c>
      <c r="D9" s="44">
        <v>0</v>
      </c>
      <c r="E9" s="16">
        <f t="shared" si="0"/>
        <v>0</v>
      </c>
      <c r="F9" s="15">
        <f t="shared" si="1"/>
        <v>0</v>
      </c>
    </row>
    <row r="10" spans="1:6" ht="16" customHeight="1">
      <c r="A10" s="34">
        <v>5</v>
      </c>
      <c r="B10" s="27" t="s">
        <v>15</v>
      </c>
      <c r="C10" s="14">
        <v>1</v>
      </c>
      <c r="D10" s="44">
        <v>0</v>
      </c>
      <c r="E10" s="16">
        <f t="shared" si="0"/>
        <v>0</v>
      </c>
      <c r="F10" s="15">
        <f t="shared" si="1"/>
        <v>0</v>
      </c>
    </row>
    <row r="11" spans="1:6" ht="16" customHeight="1">
      <c r="A11" s="40">
        <v>6</v>
      </c>
      <c r="B11" s="29" t="s">
        <v>16</v>
      </c>
      <c r="C11" s="39">
        <v>1</v>
      </c>
      <c r="D11" s="44">
        <v>0</v>
      </c>
      <c r="E11" s="24">
        <f t="shared" si="0"/>
        <v>0</v>
      </c>
      <c r="F11" s="25">
        <f t="shared" si="1"/>
        <v>0</v>
      </c>
    </row>
    <row r="12" spans="1:6" ht="16" customHeight="1">
      <c r="A12" s="40">
        <v>7</v>
      </c>
      <c r="B12" s="29" t="s">
        <v>17</v>
      </c>
      <c r="C12" s="39">
        <v>1</v>
      </c>
      <c r="D12" s="44">
        <v>0</v>
      </c>
      <c r="E12" s="24">
        <f t="shared" si="0"/>
        <v>0</v>
      </c>
      <c r="F12" s="25">
        <f t="shared" si="1"/>
        <v>0</v>
      </c>
    </row>
    <row r="13" spans="1:6" ht="16" customHeight="1">
      <c r="A13" s="40">
        <v>8</v>
      </c>
      <c r="B13" s="29" t="s">
        <v>32</v>
      </c>
      <c r="C13" s="39">
        <v>1</v>
      </c>
      <c r="D13" s="44">
        <v>0</v>
      </c>
      <c r="E13" s="24">
        <f t="shared" si="0"/>
        <v>0</v>
      </c>
      <c r="F13" s="25">
        <f t="shared" si="1"/>
        <v>0</v>
      </c>
    </row>
    <row r="14" spans="1:6" ht="16" customHeight="1">
      <c r="A14" s="40">
        <v>9</v>
      </c>
      <c r="B14" s="29" t="s">
        <v>29</v>
      </c>
      <c r="C14" s="39">
        <v>1</v>
      </c>
      <c r="D14" s="44">
        <v>0</v>
      </c>
      <c r="E14" s="24">
        <f t="shared" si="0"/>
        <v>0</v>
      </c>
      <c r="F14" s="25">
        <f t="shared" si="1"/>
        <v>0</v>
      </c>
    </row>
    <row r="15" spans="1:6" ht="16" customHeight="1">
      <c r="A15" s="34">
        <v>10</v>
      </c>
      <c r="B15" s="27" t="s">
        <v>11</v>
      </c>
      <c r="C15" s="14">
        <v>5</v>
      </c>
      <c r="D15" s="44">
        <v>0</v>
      </c>
      <c r="E15" s="16">
        <f t="shared" si="0"/>
        <v>0</v>
      </c>
      <c r="F15" s="15">
        <f t="shared" si="1"/>
        <v>0</v>
      </c>
    </row>
    <row r="16" spans="1:6" ht="16" customHeight="1">
      <c r="A16" s="34">
        <v>11</v>
      </c>
      <c r="B16" s="27" t="s">
        <v>9</v>
      </c>
      <c r="C16" s="14">
        <v>1</v>
      </c>
      <c r="D16" s="44">
        <v>0</v>
      </c>
      <c r="E16" s="16">
        <f t="shared" si="0"/>
        <v>0</v>
      </c>
      <c r="F16" s="15">
        <f t="shared" si="1"/>
        <v>0</v>
      </c>
    </row>
    <row r="17" spans="1:6" ht="15" customHeight="1">
      <c r="A17" s="35"/>
      <c r="B17" s="20" t="s">
        <v>18</v>
      </c>
      <c r="C17" s="28"/>
      <c r="D17" s="19"/>
      <c r="E17" s="21">
        <f>SUM(E18+E19+E20+E21+E22+E23+E24+E25)</f>
        <v>0</v>
      </c>
      <c r="F17" s="22">
        <f>SUM(F18+F19+F20+F21+F22+F23+F24+F25)</f>
        <v>0</v>
      </c>
    </row>
    <row r="18" spans="1:6" ht="15" customHeight="1">
      <c r="A18" s="46">
        <v>12</v>
      </c>
      <c r="B18" s="52" t="s">
        <v>22</v>
      </c>
      <c r="C18" s="47">
        <v>45</v>
      </c>
      <c r="D18" s="44">
        <v>0</v>
      </c>
      <c r="E18" s="24">
        <f aca="true" t="shared" si="2" ref="E18:E25">C18*D18</f>
        <v>0</v>
      </c>
      <c r="F18" s="25">
        <f aca="true" t="shared" si="3" ref="F18:F25">E18*1.21</f>
        <v>0</v>
      </c>
    </row>
    <row r="19" spans="1:6" ht="15" customHeight="1">
      <c r="A19" s="46">
        <v>13</v>
      </c>
      <c r="B19" s="52" t="s">
        <v>21</v>
      </c>
      <c r="C19" s="47">
        <v>2</v>
      </c>
      <c r="D19" s="44">
        <v>0</v>
      </c>
      <c r="E19" s="24">
        <f t="shared" si="2"/>
        <v>0</v>
      </c>
      <c r="F19" s="25">
        <f t="shared" si="3"/>
        <v>0</v>
      </c>
    </row>
    <row r="20" spans="1:6" ht="15" customHeight="1">
      <c r="A20" s="46">
        <v>14</v>
      </c>
      <c r="B20" s="52" t="s">
        <v>23</v>
      </c>
      <c r="C20" s="47">
        <v>3</v>
      </c>
      <c r="D20" s="44">
        <v>0</v>
      </c>
      <c r="E20" s="24">
        <f t="shared" si="2"/>
        <v>0</v>
      </c>
      <c r="F20" s="25">
        <f t="shared" si="3"/>
        <v>0</v>
      </c>
    </row>
    <row r="21" spans="1:6" ht="15" customHeight="1">
      <c r="A21" s="46">
        <v>15</v>
      </c>
      <c r="B21" s="52" t="s">
        <v>24</v>
      </c>
      <c r="C21" s="47">
        <v>70</v>
      </c>
      <c r="D21" s="44">
        <v>0</v>
      </c>
      <c r="E21" s="24">
        <f t="shared" si="2"/>
        <v>0</v>
      </c>
      <c r="F21" s="25">
        <f t="shared" si="3"/>
        <v>0</v>
      </c>
    </row>
    <row r="22" spans="1:6" ht="15" customHeight="1">
      <c r="A22" s="46">
        <v>16</v>
      </c>
      <c r="B22" s="52" t="s">
        <v>25</v>
      </c>
      <c r="C22" s="47">
        <v>34</v>
      </c>
      <c r="D22" s="44">
        <v>0</v>
      </c>
      <c r="E22" s="24">
        <f t="shared" si="2"/>
        <v>0</v>
      </c>
      <c r="F22" s="25">
        <f t="shared" si="3"/>
        <v>0</v>
      </c>
    </row>
    <row r="23" spans="1:6" ht="15" customHeight="1">
      <c r="A23" s="46">
        <v>17</v>
      </c>
      <c r="B23" s="52" t="s">
        <v>27</v>
      </c>
      <c r="C23" s="47">
        <v>4</v>
      </c>
      <c r="D23" s="44">
        <v>0</v>
      </c>
      <c r="E23" s="24">
        <f t="shared" si="2"/>
        <v>0</v>
      </c>
      <c r="F23" s="25">
        <f t="shared" si="3"/>
        <v>0</v>
      </c>
    </row>
    <row r="24" spans="1:6" ht="15" customHeight="1">
      <c r="A24" s="46">
        <v>18</v>
      </c>
      <c r="B24" s="52" t="s">
        <v>28</v>
      </c>
      <c r="C24" s="47">
        <v>1</v>
      </c>
      <c r="D24" s="44">
        <v>0</v>
      </c>
      <c r="E24" s="24">
        <f t="shared" si="2"/>
        <v>0</v>
      </c>
      <c r="F24" s="25">
        <f t="shared" si="3"/>
        <v>0</v>
      </c>
    </row>
    <row r="25" spans="1:6" s="26" customFormat="1" ht="15" customHeight="1">
      <c r="A25" s="36">
        <v>19</v>
      </c>
      <c r="B25" s="29" t="s">
        <v>19</v>
      </c>
      <c r="C25" s="39">
        <v>1</v>
      </c>
      <c r="D25" s="44">
        <v>0</v>
      </c>
      <c r="E25" s="24">
        <f t="shared" si="2"/>
        <v>0</v>
      </c>
      <c r="F25" s="25">
        <f t="shared" si="3"/>
        <v>0</v>
      </c>
    </row>
    <row r="26" spans="1:6" ht="21" customHeight="1" thickBot="1">
      <c r="A26" s="55" t="s">
        <v>7</v>
      </c>
      <c r="B26" s="56"/>
      <c r="C26" s="37"/>
      <c r="D26" s="38"/>
      <c r="E26" s="49">
        <f>E5+E17</f>
        <v>0</v>
      </c>
      <c r="F26" s="48">
        <f>SUM(F17+F5)</f>
        <v>0</v>
      </c>
    </row>
    <row r="27" spans="2:6" ht="16.5" customHeight="1" thickBot="1">
      <c r="B27" s="1"/>
      <c r="C27" s="2"/>
      <c r="D27" s="3"/>
      <c r="E27" s="3"/>
      <c r="F27" s="3"/>
    </row>
    <row r="28" spans="2:6" ht="15">
      <c r="B28" s="6"/>
      <c r="C28" s="7"/>
      <c r="D28" s="8"/>
      <c r="E28" s="43"/>
      <c r="F28" s="4"/>
    </row>
    <row r="29" spans="2:4" ht="13.5" customHeight="1">
      <c r="B29" s="9" t="s">
        <v>1</v>
      </c>
      <c r="C29" s="10" t="s">
        <v>6</v>
      </c>
      <c r="D29" s="50">
        <f>E26</f>
        <v>0</v>
      </c>
    </row>
    <row r="30" spans="2:6" ht="15.75" customHeight="1">
      <c r="B30" s="9" t="s">
        <v>4</v>
      </c>
      <c r="C30" s="10" t="s">
        <v>6</v>
      </c>
      <c r="D30" s="50">
        <v>0</v>
      </c>
      <c r="F30" s="41"/>
    </row>
    <row r="31" spans="2:6" ht="16.5" customHeight="1" thickBot="1">
      <c r="B31" s="11" t="s">
        <v>5</v>
      </c>
      <c r="C31" s="12" t="s">
        <v>6</v>
      </c>
      <c r="D31" s="51">
        <v>0</v>
      </c>
      <c r="F31" s="42"/>
    </row>
  </sheetData>
  <mergeCells count="2">
    <mergeCell ref="A4:B4"/>
    <mergeCell ref="A26:B26"/>
  </mergeCells>
  <printOptions/>
  <pageMargins left="0.7" right="0.7" top="0.787401575" bottom="0.787401575" header="0.3" footer="0.3"/>
  <pageSetup fitToWidth="0" fitToHeight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Kotouček</dc:creator>
  <cp:keywords/>
  <dc:description/>
  <cp:lastModifiedBy>Ondřej Staněk</cp:lastModifiedBy>
  <cp:lastPrinted>2018-06-21T05:45:58Z</cp:lastPrinted>
  <dcterms:created xsi:type="dcterms:W3CDTF">2014-01-22T14:42:50Z</dcterms:created>
  <dcterms:modified xsi:type="dcterms:W3CDTF">2020-07-22T09:19:14Z</dcterms:modified>
  <cp:category/>
  <cp:version/>
  <cp:contentType/>
  <cp:contentStatus/>
</cp:coreProperties>
</file>