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810" windowWidth="21600" windowHeight="11385" tabRatio="348"/>
  </bookViews>
  <sheets>
    <sheet name="KLASTER" sheetId="3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3"/>
  <c r="F18"/>
  <c r="F19"/>
  <c r="F20"/>
  <c r="F21"/>
  <c r="F22"/>
  <c r="F23"/>
  <c r="F6"/>
  <c r="F7"/>
  <c r="F8"/>
  <c r="F9"/>
  <c r="F10"/>
  <c r="F11"/>
  <c r="F12"/>
  <c r="F13"/>
  <c r="F14"/>
  <c r="F15"/>
  <c r="F24"/>
  <c r="F26" s="1"/>
  <c r="F27"/>
  <c r="F28"/>
  <c r="F30"/>
  <c r="F31"/>
  <c r="F32"/>
  <c r="F33"/>
  <c r="F34"/>
  <c r="F35"/>
  <c r="F36"/>
  <c r="F37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"/>
  <c r="F25" l="1"/>
  <c r="F17"/>
</calcChain>
</file>

<file path=xl/sharedStrings.xml><?xml version="1.0" encoding="utf-8"?>
<sst xmlns="http://schemas.openxmlformats.org/spreadsheetml/2006/main" count="145" uniqueCount="111">
  <si>
    <t>OZNAČENÍ VE VÝKRESU</t>
  </si>
  <si>
    <t>SAP</t>
  </si>
  <si>
    <t>S2.01</t>
  </si>
  <si>
    <t>S2.02</t>
  </si>
  <si>
    <t>S2.03</t>
  </si>
  <si>
    <t>S2.04</t>
  </si>
  <si>
    <t>S2.05</t>
  </si>
  <si>
    <t>S1.01</t>
  </si>
  <si>
    <t>2.PP</t>
  </si>
  <si>
    <t>1.PP</t>
  </si>
  <si>
    <t>CELKEM</t>
  </si>
  <si>
    <t>6 přísl.</t>
  </si>
  <si>
    <t>S1.02</t>
  </si>
  <si>
    <t>S1.03</t>
  </si>
  <si>
    <t>S1.04</t>
  </si>
  <si>
    <t>S1.05</t>
  </si>
  <si>
    <t>S1.12</t>
  </si>
  <si>
    <t>S1.13</t>
  </si>
  <si>
    <t>S1.14</t>
  </si>
  <si>
    <t>S1.15</t>
  </si>
  <si>
    <t>S1.23</t>
  </si>
  <si>
    <t>S1.24</t>
  </si>
  <si>
    <t>S1.25</t>
  </si>
  <si>
    <t>S1.26</t>
  </si>
  <si>
    <t xml:space="preserve"> 1.01</t>
  </si>
  <si>
    <t xml:space="preserve"> 1.02</t>
  </si>
  <si>
    <t xml:space="preserve"> 1.03</t>
  </si>
  <si>
    <t xml:space="preserve"> 1.04</t>
  </si>
  <si>
    <t xml:space="preserve"> 1.05</t>
  </si>
  <si>
    <t xml:space="preserve"> 1.06</t>
  </si>
  <si>
    <t xml:space="preserve"> 1.07</t>
  </si>
  <si>
    <t xml:space="preserve"> 1.08</t>
  </si>
  <si>
    <t xml:space="preserve"> 1.09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</si>
  <si>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</si>
  <si>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</si>
  <si>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</si>
  <si>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</si>
  <si>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</si>
  <si>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</si>
  <si>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1.16</t>
  </si>
  <si>
    <t xml:space="preserve"> 1.17</t>
  </si>
  <si>
    <t xml:space="preserve"> 1.18</t>
  </si>
  <si>
    <t xml:space="preserve"> 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</si>
  <si>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</si>
  <si>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</si>
  <si>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</si>
  <si>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</si>
  <si>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</si>
  <si>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1.25</t>
  </si>
  <si>
    <t xml:space="preserve"> 1.26</t>
  </si>
  <si>
    <t xml:space="preserve"> 1.27</t>
  </si>
  <si>
    <t>1.NP</t>
  </si>
  <si>
    <t>MÍSTNOST / UMÍSTĚNÍ</t>
  </si>
  <si>
    <t>LEDFIT S 45W A/S CL1 L840</t>
  </si>
  <si>
    <t>Q110 do betnou</t>
  </si>
  <si>
    <t>DALI trafo 24V</t>
  </si>
  <si>
    <t>S1.XX</t>
  </si>
  <si>
    <t>14A</t>
  </si>
  <si>
    <t>SLOT2/SLOIN/EQL ASI2 WH E-L</t>
  </si>
  <si>
    <t>SLOIN/EQL A ASI2 O-L</t>
  </si>
  <si>
    <t>14B</t>
  </si>
  <si>
    <t>14C</t>
  </si>
  <si>
    <t>"PUK" na přisazení 1ks ONIKA 3CU PKT-AUSL ANBAU WH</t>
  </si>
  <si>
    <t>3PH/L3+DALI SCHIENE 3000 WH AUFL U</t>
  </si>
  <si>
    <t>S2801450</t>
  </si>
  <si>
    <t>CETUS LED 1000 HF 840</t>
  </si>
  <si>
    <t>3PH/L3+DALI SCHIENE 3000 WH</t>
  </si>
  <si>
    <t>S2801270</t>
  </si>
  <si>
    <t>KAVA Q110 LED70-840 24V SRE WH</t>
  </si>
  <si>
    <t xml:space="preserve"> VŠE BÍLÁ, ASYMETR menší</t>
  </si>
  <si>
    <t xml:space="preserve"> VŠE BÍLÁ, ASYMETR větší</t>
  </si>
  <si>
    <t>BEGA BE 22434WK4 (2434WK4)</t>
  </si>
  <si>
    <t>BEGA BE 22433WK4 (2433WK4)</t>
  </si>
  <si>
    <t>napaječe</t>
  </si>
  <si>
    <t>S2802620</t>
  </si>
  <si>
    <t>držák lankového závěsu</t>
  </si>
  <si>
    <t>lankový závěs 5m</t>
  </si>
  <si>
    <t>spojka lišt s el.kontakty</t>
  </si>
  <si>
    <t>S2801230</t>
  </si>
  <si>
    <t>S2801240</t>
  </si>
  <si>
    <t>koncové čelo lišt</t>
  </si>
  <si>
    <t>ONIC L BS LED4100-840 3GU WFL-S WH</t>
  </si>
  <si>
    <t xml:space="preserve"> AXYL S L220 28L50 2WD 940</t>
  </si>
  <si>
    <t>CHAL MSF HOUSING</t>
  </si>
  <si>
    <t>SLOIN slim/EQL DV Kit</t>
  </si>
  <si>
    <t>EQL CL C L541 PM WH</t>
  </si>
  <si>
    <t>EQL C L1500 PM WH</t>
  </si>
  <si>
    <t>EQL CON SET</t>
  </si>
  <si>
    <t>EQL C L1000 PM WH</t>
  </si>
  <si>
    <t>EQL EC SET WH L9</t>
  </si>
  <si>
    <t>ČTVEREC 2,5m x 2,5m</t>
  </si>
  <si>
    <t>LINIE 2,5m</t>
  </si>
  <si>
    <t>OBDELNÍK 1,0 X 2,0m</t>
  </si>
  <si>
    <t>CHAL 200 LED2000-840 HF RSB</t>
  </si>
  <si>
    <t>EVG</t>
  </si>
  <si>
    <t>EQL B 840 HF L1500</t>
  </si>
  <si>
    <t>EQL CL B 840 HF L527x527</t>
  </si>
  <si>
    <t>EQL B 840 HF L1000</t>
  </si>
  <si>
    <t>1 .1 (zapuštěná lišta)</t>
  </si>
  <si>
    <t>1.2 (zavěšená lišta)</t>
  </si>
  <si>
    <t>1 .SOLO</t>
  </si>
  <si>
    <t>1.1 přísl.</t>
  </si>
  <si>
    <t>1.2 přísl.</t>
  </si>
  <si>
    <t xml:space="preserve"> 4.1</t>
  </si>
  <si>
    <t xml:space="preserve"> 4.2</t>
  </si>
  <si>
    <t>4.2 přísl.</t>
  </si>
  <si>
    <t>10S</t>
  </si>
  <si>
    <t>10M</t>
  </si>
  <si>
    <t>S2502970</t>
  </si>
  <si>
    <t>VENK. OSV.</t>
  </si>
  <si>
    <t>POPIS - JEDNÁ SE O REFERENČNÍ VÝROBKY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</si>
</sst>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2" xfId="0" applyBorder="1" applyAlignment="1">
      <alignment horizontal="right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0" fillId="0" borderId="0" xfId="0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2" borderId="6" xfId="0" applyFont="1" applyFill="1" applyBorder="1" applyAlignment="1">
      <alignment horizontal="right"/>
    </xf>
    <xf numFmtId="0" fontId="1" fillId="2" borderId="8" xfId="0" applyFont="1" applyFill="1" applyBorder="1"/>
    <xf numFmtId="16" fontId="0" fillId="0" borderId="11" xfId="0" applyNumberFormat="1" applyBorder="1"/>
    <xf numFmtId="16" fontId="0" fillId="0" borderId="1" xfId="0" applyNumberFormat="1" applyBorder="1"/>
    <xf numFmtId="16" fontId="0" fillId="0" borderId="12" xfId="0" applyNumberFormat="1" applyBorder="1"/>
    <xf numFmtId="0" fontId="2" fillId="0" borderId="0" xfId="0" applyFont="1"/>
    <xf numFmtId="0" fontId="2" fillId="0" borderId="2" xfId="0" applyFont="1" applyBorder="1"/>
    <xf numFmtId="0" fontId="2" fillId="2" borderId="7" xfId="0" applyFont="1" applyFill="1" applyBorder="1"/>
    <xf numFmtId="0" fontId="2" fillId="0" borderId="3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2" borderId="7" xfId="0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2" fillId="2" borderId="0" xfId="0" applyFont="1" applyFill="1" applyBorder="1"/>
    <xf numFmtId="0" fontId="0" fillId="2" borderId="10" xfId="0" applyFill="1" applyBorder="1"/>
    <xf numFmtId="0" fontId="0" fillId="2" borderId="9" xfId="0" applyFill="1" applyBorder="1" applyAlignment="1">
      <alignment horizontal="right"/>
    </xf>
    <xf numFmtId="0" fontId="7" fillId="0" borderId="2" xfId="0" applyFont="1" applyBorder="1"/>
    <xf numFmtId="0" fontId="7" fillId="0" borderId="2" xfId="0" applyFont="1" applyBorder="1" applyAlignment="1">
      <alignment horizontal="right"/>
    </xf>
    <xf numFmtId="0" fontId="6" fillId="0" borderId="3" xfId="0" applyFont="1" applyBorder="1"/>
    <xf numFmtId="0" fontId="0" fillId="0" borderId="20" xfId="0" applyFill="1" applyBorder="1" applyAlignment="1">
      <alignment horizontal="right"/>
    </xf>
    <xf numFmtId="0" fontId="1" fillId="0" borderId="25" xfId="0" applyFont="1" applyFill="1" applyBorder="1"/>
    <xf numFmtId="0" fontId="0" fillId="0" borderId="2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2" fillId="0" borderId="3" xfId="0" applyFont="1" applyFill="1" applyBorder="1"/>
    <xf numFmtId="0" fontId="3" fillId="0" borderId="3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2" fillId="0" borderId="24" xfId="0" applyFont="1" applyFill="1" applyBorder="1"/>
    <xf numFmtId="0" fontId="1" fillId="0" borderId="26" xfId="0" applyFont="1" applyFill="1" applyBorder="1"/>
    <xf numFmtId="0" fontId="1" fillId="0" borderId="17" xfId="0" applyFont="1" applyFill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1" fillId="0" borderId="16" xfId="0" applyFont="1" applyFill="1" applyBorder="1" applyAlignment="1">
      <alignment horizontal="right"/>
    </xf>
    <xf numFmtId="0" fontId="4" fillId="0" borderId="16" xfId="0" applyFont="1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3" borderId="0" xfId="0" applyFill="1"/>
    <xf numFmtId="16" fontId="6" fillId="0" borderId="16" xfId="0" applyNumberFormat="1" applyFont="1" applyBorder="1" applyAlignment="1">
      <alignment horizontal="right"/>
    </xf>
    <xf numFmtId="0" fontId="10" fillId="0" borderId="16" xfId="0" applyFont="1" applyFill="1" applyBorder="1" applyAlignment="1">
      <alignment horizontal="right"/>
    </xf>
    <xf numFmtId="0" fontId="9" fillId="0" borderId="16" xfId="0" applyFont="1" applyBorder="1"/>
    <xf numFmtId="0" fontId="0" fillId="0" borderId="19" xfId="0" applyFill="1" applyBorder="1"/>
    <xf numFmtId="0" fontId="0" fillId="0" borderId="21" xfId="0" applyBorder="1"/>
    <xf numFmtId="0" fontId="7" fillId="0" borderId="21" xfId="0" applyFont="1" applyBorder="1"/>
    <xf numFmtId="0" fontId="7" fillId="0" borderId="0" xfId="0" applyFont="1" applyBorder="1"/>
    <xf numFmtId="0" fontId="0" fillId="0" borderId="21" xfId="0" applyFill="1" applyBorder="1"/>
    <xf numFmtId="0" fontId="4" fillId="0" borderId="21" xfId="0" applyFont="1" applyFill="1" applyBorder="1"/>
    <xf numFmtId="0" fontId="5" fillId="0" borderId="21" xfId="0" applyFont="1" applyFill="1" applyBorder="1"/>
    <xf numFmtId="0" fontId="0" fillId="0" borderId="22" xfId="0" applyFill="1" applyBorder="1"/>
    <xf numFmtId="0" fontId="1" fillId="0" borderId="2" xfId="0" applyFont="1" applyBorder="1" applyAlignment="1">
      <alignment wrapText="1"/>
    </xf>
    <xf numFmtId="0" fontId="1" fillId="4" borderId="20" xfId="0" applyFont="1" applyFill="1" applyBorder="1"/>
    <xf numFmtId="0" fontId="1" fillId="4" borderId="2" xfId="0" applyFont="1" applyFill="1" applyBorder="1"/>
    <xf numFmtId="0" fontId="3" fillId="0" borderId="21" xfId="0" applyFont="1" applyFill="1" applyBorder="1"/>
    <xf numFmtId="0" fontId="3" fillId="0" borderId="2" xfId="0" applyFont="1" applyFill="1" applyBorder="1" applyAlignment="1">
      <alignment horizontal="right"/>
    </xf>
    <xf numFmtId="0" fontId="1" fillId="0" borderId="3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8"/>
  <sheetViews>
    <sheetView tabSelected="1" zoomScale="85" zoomScaleNormal="85" workbookViewId="0">
      <pane xSplit="6" ySplit="4" topLeftCell="G5" activePane="bottomRight" state="frozen"/>
      <selection pane="topRight" activeCell="F1" sqref="F1"/>
      <selection pane="bottomLeft" activeCell="A5" sqref="A5"/>
      <selection pane="bottomRight" activeCell="AR15" sqref="AR15"/>
    </sheetView>
  </sheetViews>
  <sheetFormatPr defaultRowHeight="15"/>
  <cols>
    <col min="1" max="1" width="1.85546875" customWidth="1"/>
    <col min="2" max="2" width="21.7109375" style="1" bestFit="1" customWidth="1"/>
    <col min="3" max="3" width="54.85546875" customWidth="1"/>
    <col min="4" max="4" width="9" style="1" bestFit="1" customWidth="1"/>
    <col min="5" max="5" width="50.42578125" style="27" hidden="1" customWidth="1"/>
    <col min="6" max="6" width="7.5703125" customWidth="1"/>
    <col min="7" max="7" width="5.28515625" customWidth="1"/>
    <col min="8" max="11" width="5.5703125" bestFit="1" customWidth="1"/>
    <col min="12" max="12" width="6.42578125" bestFit="1" customWidth="1"/>
    <col min="13" max="26" width="5.5703125" bestFit="1" customWidth="1"/>
    <col min="27" max="27" width="1.28515625" customWidth="1"/>
    <col min="28" max="54" width="5" bestFit="1" customWidth="1"/>
  </cols>
  <sheetData>
    <row r="1" spans="1:54" ht="10.5" customHeight="1"/>
    <row r="2" spans="1:54" ht="30" customHeight="1">
      <c r="B2" s="7" t="s">
        <v>0</v>
      </c>
      <c r="C2" s="8" t="s">
        <v>110</v>
      </c>
      <c r="D2" s="7" t="s">
        <v>1</v>
      </c>
      <c r="E2" s="28"/>
      <c r="F2" s="8" t="s">
        <v>10</v>
      </c>
      <c r="G2" s="4" t="s">
        <v>52</v>
      </c>
      <c r="H2" s="5"/>
      <c r="I2" s="5"/>
      <c r="J2" s="5"/>
      <c r="K2" s="6"/>
      <c r="L2" s="71" t="s">
        <v>109</v>
      </c>
      <c r="M2" s="4" t="s">
        <v>52</v>
      </c>
      <c r="N2" s="5"/>
      <c r="O2" s="5"/>
      <c r="P2" s="5"/>
      <c r="Q2" s="6"/>
      <c r="AB2" s="4" t="s">
        <v>52</v>
      </c>
      <c r="AC2" s="5"/>
      <c r="AD2" s="5"/>
      <c r="AE2" s="5"/>
      <c r="AF2" s="6"/>
    </row>
    <row r="3" spans="1:54">
      <c r="B3" s="22"/>
      <c r="C3" s="77"/>
      <c r="D3" s="34"/>
      <c r="E3" s="29"/>
      <c r="F3" s="23"/>
      <c r="G3" s="19" t="s">
        <v>8</v>
      </c>
      <c r="H3" s="20"/>
      <c r="I3" s="20"/>
      <c r="J3" s="20"/>
      <c r="K3" s="21"/>
      <c r="L3" s="2"/>
      <c r="M3" s="19" t="s">
        <v>9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1"/>
      <c r="AB3" s="19" t="s">
        <v>51</v>
      </c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1"/>
    </row>
    <row r="4" spans="1:54" ht="15.75" thickBot="1">
      <c r="B4" s="38"/>
      <c r="C4" s="78"/>
      <c r="D4" s="35"/>
      <c r="E4" s="36"/>
      <c r="F4" s="37"/>
      <c r="G4" s="15" t="s">
        <v>2</v>
      </c>
      <c r="H4" s="16" t="s">
        <v>3</v>
      </c>
      <c r="I4" s="16" t="s">
        <v>4</v>
      </c>
      <c r="J4" s="16" t="s">
        <v>5</v>
      </c>
      <c r="K4" s="17" t="s">
        <v>6</v>
      </c>
      <c r="M4" s="15" t="s">
        <v>7</v>
      </c>
      <c r="N4" s="16" t="s">
        <v>12</v>
      </c>
      <c r="O4" s="16" t="s">
        <v>13</v>
      </c>
      <c r="P4" s="16" t="s">
        <v>14</v>
      </c>
      <c r="Q4" s="16" t="s">
        <v>15</v>
      </c>
      <c r="R4" s="16" t="s">
        <v>16</v>
      </c>
      <c r="S4" s="16" t="s">
        <v>17</v>
      </c>
      <c r="T4" s="16" t="s">
        <v>18</v>
      </c>
      <c r="U4" s="16" t="s">
        <v>19</v>
      </c>
      <c r="V4" s="16" t="s">
        <v>56</v>
      </c>
      <c r="W4" s="16" t="s">
        <v>20</v>
      </c>
      <c r="X4" s="16" t="s">
        <v>21</v>
      </c>
      <c r="Y4" s="16" t="s">
        <v>22</v>
      </c>
      <c r="Z4" s="17" t="s">
        <v>23</v>
      </c>
      <c r="AB4" s="24" t="s">
        <v>24</v>
      </c>
      <c r="AC4" s="25" t="s">
        <v>25</v>
      </c>
      <c r="AD4" s="25" t="s">
        <v>26</v>
      </c>
      <c r="AE4" s="25" t="s">
        <v>27</v>
      </c>
      <c r="AF4" s="25" t="s">
        <v>28</v>
      </c>
      <c r="AG4" s="25" t="s">
        <v>29</v>
      </c>
      <c r="AH4" s="25" t="s">
        <v>30</v>
      </c>
      <c r="AI4" s="25" t="s">
        <v>31</v>
      </c>
      <c r="AJ4" s="25" t="s">
        <v>32</v>
      </c>
      <c r="AK4" s="25" t="s">
        <v>33</v>
      </c>
      <c r="AL4" s="25" t="s">
        <v>34</v>
      </c>
      <c r="AM4" s="25" t="s">
        <v>35</v>
      </c>
      <c r="AN4" s="25" t="s">
        <v>36</v>
      </c>
      <c r="AO4" s="25" t="s">
        <v>37</v>
      </c>
      <c r="AP4" s="25" t="s">
        <v>38</v>
      </c>
      <c r="AQ4" s="25" t="s">
        <v>39</v>
      </c>
      <c r="AR4" s="25" t="s">
        <v>40</v>
      </c>
      <c r="AS4" s="25" t="s">
        <v>41</v>
      </c>
      <c r="AT4" s="25" t="s">
        <v>42</v>
      </c>
      <c r="AU4" s="25" t="s">
        <v>43</v>
      </c>
      <c r="AV4" s="25" t="s">
        <v>44</v>
      </c>
      <c r="AW4" s="25" t="s">
        <v>45</v>
      </c>
      <c r="AX4" s="25" t="s">
        <v>46</v>
      </c>
      <c r="AY4" s="25" t="s">
        <v>47</v>
      </c>
      <c r="AZ4" s="25" t="s">
        <v>48</v>
      </c>
      <c r="BA4" s="25" t="s">
        <v>49</v>
      </c>
      <c r="BB4" s="26" t="s">
        <v>50</v>
      </c>
    </row>
    <row r="5" spans="1:54">
      <c r="A5" s="59"/>
      <c r="B5" s="53">
        <v>1</v>
      </c>
      <c r="C5" s="63" t="s">
        <v>81</v>
      </c>
      <c r="D5" s="42">
        <v>60714514</v>
      </c>
      <c r="E5" s="43" t="s">
        <v>94</v>
      </c>
      <c r="F5" s="72">
        <f t="shared" ref="F5:F16" si="0">SUM(G5:BB5)</f>
        <v>65</v>
      </c>
      <c r="G5" s="10">
        <v>5</v>
      </c>
      <c r="H5" s="10">
        <v>17</v>
      </c>
      <c r="I5" s="10"/>
      <c r="K5" s="10">
        <v>3</v>
      </c>
      <c r="L5" s="31"/>
      <c r="M5" s="9">
        <v>2</v>
      </c>
      <c r="N5" s="10">
        <v>9</v>
      </c>
      <c r="O5" s="10">
        <v>4</v>
      </c>
      <c r="P5" s="10">
        <v>1</v>
      </c>
      <c r="Q5" s="10"/>
      <c r="R5" s="10">
        <v>8</v>
      </c>
      <c r="S5" s="10"/>
      <c r="T5" s="10"/>
      <c r="U5" s="10"/>
      <c r="V5" s="10"/>
      <c r="W5" s="10"/>
      <c r="X5" s="10"/>
      <c r="Y5" s="10"/>
      <c r="Z5" s="11"/>
      <c r="AB5" s="9"/>
      <c r="AC5" s="10"/>
      <c r="AD5" s="10"/>
      <c r="AE5" s="10"/>
      <c r="AF5" s="10"/>
      <c r="AG5" s="10"/>
      <c r="AH5" s="10">
        <v>1</v>
      </c>
      <c r="AI5" s="10">
        <v>1</v>
      </c>
      <c r="AJ5" s="10"/>
      <c r="AK5" s="10">
        <v>10</v>
      </c>
      <c r="AL5" s="10"/>
      <c r="AM5" s="10"/>
      <c r="AN5" s="10"/>
      <c r="AO5" s="10"/>
      <c r="AP5" s="10"/>
      <c r="AQ5" s="10"/>
      <c r="AR5" s="10"/>
      <c r="AS5" s="10"/>
      <c r="AT5" s="10"/>
      <c r="AU5" s="10">
        <v>4</v>
      </c>
      <c r="AV5" s="10"/>
      <c r="AW5" s="10"/>
      <c r="AX5" s="10"/>
      <c r="AY5" s="10"/>
      <c r="AZ5" s="10"/>
      <c r="BA5" s="10"/>
      <c r="BB5" s="11"/>
    </row>
    <row r="6" spans="1:54">
      <c r="A6" s="59"/>
      <c r="B6" s="54" t="s">
        <v>100</v>
      </c>
      <c r="C6" s="64" t="s">
        <v>62</v>
      </c>
      <c r="D6" s="3">
        <v>60280085</v>
      </c>
      <c r="E6" s="30"/>
      <c r="F6" s="73">
        <f t="shared" si="0"/>
        <v>18</v>
      </c>
      <c r="G6" s="13"/>
      <c r="H6" s="13">
        <v>3</v>
      </c>
      <c r="I6" s="13"/>
      <c r="K6" s="13">
        <v>0</v>
      </c>
      <c r="L6" s="32"/>
      <c r="M6" s="12">
        <v>2</v>
      </c>
      <c r="N6" s="13">
        <v>2</v>
      </c>
      <c r="O6" s="13">
        <v>4</v>
      </c>
      <c r="P6" s="13">
        <v>1</v>
      </c>
      <c r="Q6" s="13"/>
      <c r="R6" s="13"/>
      <c r="S6" s="13"/>
      <c r="T6" s="13"/>
      <c r="U6" s="13"/>
      <c r="V6" s="13"/>
      <c r="W6" s="13"/>
      <c r="X6" s="13"/>
      <c r="Y6" s="13"/>
      <c r="Z6" s="14"/>
      <c r="AB6" s="12"/>
      <c r="AC6" s="13"/>
      <c r="AD6" s="13"/>
      <c r="AE6" s="13"/>
      <c r="AF6" s="13"/>
      <c r="AG6" s="13"/>
      <c r="AH6" s="13">
        <v>1</v>
      </c>
      <c r="AI6" s="13">
        <v>1</v>
      </c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>
        <v>4</v>
      </c>
      <c r="AV6" s="13"/>
      <c r="AW6" s="13"/>
      <c r="AX6" s="13"/>
      <c r="AY6" s="13"/>
      <c r="AZ6" s="13"/>
      <c r="BA6" s="13"/>
      <c r="BB6" s="14"/>
    </row>
    <row r="7" spans="1:54">
      <c r="B7" s="54" t="s">
        <v>98</v>
      </c>
      <c r="C7" s="64" t="s">
        <v>63</v>
      </c>
      <c r="D7" s="3" t="s">
        <v>64</v>
      </c>
      <c r="E7" s="30"/>
      <c r="F7" s="73">
        <f t="shared" si="0"/>
        <v>4</v>
      </c>
      <c r="G7" s="13">
        <v>3</v>
      </c>
      <c r="I7" s="13"/>
      <c r="K7" s="13">
        <v>1</v>
      </c>
      <c r="L7" s="32"/>
      <c r="M7" s="1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4"/>
      <c r="AB7" s="12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4"/>
    </row>
    <row r="8" spans="1:54">
      <c r="B8" s="54" t="s">
        <v>101</v>
      </c>
      <c r="C8" s="64" t="s">
        <v>73</v>
      </c>
      <c r="D8" s="3">
        <v>60700230</v>
      </c>
      <c r="E8" s="30"/>
      <c r="F8" s="73">
        <f t="shared" si="0"/>
        <v>2</v>
      </c>
      <c r="G8" s="13">
        <v>1</v>
      </c>
      <c r="I8" s="13"/>
      <c r="K8" s="13">
        <v>1</v>
      </c>
      <c r="L8" s="32"/>
      <c r="M8" s="12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4"/>
      <c r="AB8" s="12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4"/>
    </row>
    <row r="9" spans="1:54">
      <c r="B9" s="54" t="s">
        <v>101</v>
      </c>
      <c r="C9" s="64" t="s">
        <v>75</v>
      </c>
      <c r="D9" s="3" t="s">
        <v>108</v>
      </c>
      <c r="E9" s="30"/>
      <c r="F9" s="73">
        <f t="shared" si="0"/>
        <v>7</v>
      </c>
      <c r="G9" s="18">
        <v>4</v>
      </c>
      <c r="I9" s="13"/>
      <c r="K9" s="18">
        <v>3</v>
      </c>
      <c r="L9" s="32"/>
      <c r="M9" s="12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4"/>
      <c r="AB9" s="12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4"/>
    </row>
    <row r="10" spans="1:54">
      <c r="B10" s="54" t="s">
        <v>101</v>
      </c>
      <c r="C10" s="64" t="s">
        <v>76</v>
      </c>
      <c r="D10" s="3">
        <v>60280063</v>
      </c>
      <c r="E10" s="30"/>
      <c r="F10" s="73">
        <f t="shared" si="0"/>
        <v>7</v>
      </c>
      <c r="G10" s="18">
        <v>4</v>
      </c>
      <c r="I10" s="13"/>
      <c r="K10" s="18">
        <v>3</v>
      </c>
      <c r="L10" s="32"/>
      <c r="M10" s="12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4"/>
      <c r="AB10" s="12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4"/>
    </row>
    <row r="11" spans="1:54">
      <c r="B11" s="54" t="s">
        <v>101</v>
      </c>
      <c r="C11" s="64" t="s">
        <v>77</v>
      </c>
      <c r="D11" s="3" t="s">
        <v>78</v>
      </c>
      <c r="E11" s="30"/>
      <c r="F11" s="73">
        <f t="shared" si="0"/>
        <v>3</v>
      </c>
      <c r="G11" s="18">
        <v>3</v>
      </c>
      <c r="I11" s="13"/>
      <c r="K11" s="18">
        <v>0</v>
      </c>
      <c r="L11" s="32"/>
      <c r="M11" s="12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4"/>
      <c r="AB11" s="12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4"/>
    </row>
    <row r="12" spans="1:54">
      <c r="B12" s="54" t="s">
        <v>101</v>
      </c>
      <c r="C12" s="64" t="s">
        <v>80</v>
      </c>
      <c r="D12" s="3" t="s">
        <v>79</v>
      </c>
      <c r="E12" s="30"/>
      <c r="F12" s="73">
        <f t="shared" si="0"/>
        <v>3</v>
      </c>
      <c r="G12" s="18">
        <v>2</v>
      </c>
      <c r="I12" s="13"/>
      <c r="K12" s="18">
        <v>1</v>
      </c>
      <c r="L12" s="32"/>
      <c r="M12" s="12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4"/>
      <c r="AB12" s="12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4"/>
    </row>
    <row r="13" spans="1:54">
      <c r="A13" s="59"/>
      <c r="B13" s="54">
        <v>2</v>
      </c>
      <c r="C13" s="64" t="s">
        <v>65</v>
      </c>
      <c r="D13" s="3">
        <v>96242096</v>
      </c>
      <c r="E13" s="30"/>
      <c r="F13" s="73">
        <f t="shared" si="0"/>
        <v>21</v>
      </c>
      <c r="G13" s="13"/>
      <c r="H13" s="13"/>
      <c r="I13" s="13">
        <v>1</v>
      </c>
      <c r="J13" s="13">
        <v>1</v>
      </c>
      <c r="K13" s="14"/>
      <c r="L13" s="32"/>
      <c r="M13" s="12"/>
      <c r="N13" s="13"/>
      <c r="O13" s="13"/>
      <c r="P13" s="13"/>
      <c r="Q13" s="13"/>
      <c r="R13" s="18"/>
      <c r="S13" s="13">
        <v>2</v>
      </c>
      <c r="T13" s="13"/>
      <c r="U13" s="13">
        <v>4</v>
      </c>
      <c r="V13" s="13">
        <v>7</v>
      </c>
      <c r="W13" s="18"/>
      <c r="X13" s="13"/>
      <c r="Y13" s="13"/>
      <c r="Z13" s="14">
        <v>1</v>
      </c>
      <c r="AB13" s="12"/>
      <c r="AC13" s="13"/>
      <c r="AD13" s="13"/>
      <c r="AE13" s="13">
        <v>2</v>
      </c>
      <c r="AF13" s="13">
        <v>1</v>
      </c>
      <c r="AG13" s="13">
        <v>2</v>
      </c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4"/>
    </row>
    <row r="14" spans="1:54">
      <c r="A14" s="59"/>
      <c r="B14" s="54">
        <v>3</v>
      </c>
      <c r="C14" s="64" t="s">
        <v>53</v>
      </c>
      <c r="D14" s="3">
        <v>96628332</v>
      </c>
      <c r="E14" s="30"/>
      <c r="F14" s="73">
        <f t="shared" si="0"/>
        <v>2</v>
      </c>
      <c r="G14" s="13"/>
      <c r="H14" s="18">
        <v>2</v>
      </c>
      <c r="I14" s="13"/>
      <c r="J14" s="13"/>
      <c r="K14" s="14"/>
      <c r="L14" s="32"/>
      <c r="M14" s="12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  <c r="AB14" s="12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4"/>
    </row>
    <row r="15" spans="1:54">
      <c r="A15" s="59"/>
      <c r="B15" s="60" t="s">
        <v>103</v>
      </c>
      <c r="C15" s="65" t="s">
        <v>93</v>
      </c>
      <c r="D15" s="39">
        <v>96642305</v>
      </c>
      <c r="E15" s="41" t="s">
        <v>94</v>
      </c>
      <c r="F15" s="73">
        <f t="shared" si="0"/>
        <v>12</v>
      </c>
      <c r="G15" s="18">
        <v>7</v>
      </c>
      <c r="H15" s="18">
        <v>3</v>
      </c>
      <c r="I15" s="13"/>
      <c r="J15" s="13"/>
      <c r="K15" s="14"/>
      <c r="L15" s="32"/>
      <c r="M15" s="12"/>
      <c r="N15" s="13"/>
      <c r="O15" s="13"/>
      <c r="P15" s="13"/>
      <c r="Q15" s="13"/>
      <c r="R15" s="13">
        <v>1</v>
      </c>
      <c r="S15" s="13"/>
      <c r="T15" s="13"/>
      <c r="U15" s="13"/>
      <c r="V15" s="13"/>
      <c r="W15" s="13">
        <v>1</v>
      </c>
      <c r="X15" s="13"/>
      <c r="Y15" s="13"/>
      <c r="Z15" s="14"/>
      <c r="AB15" s="12">
        <v>0</v>
      </c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4"/>
    </row>
    <row r="16" spans="1:54">
      <c r="A16" s="59"/>
      <c r="B16" s="60" t="s">
        <v>104</v>
      </c>
      <c r="C16" s="65" t="s">
        <v>93</v>
      </c>
      <c r="D16" s="66">
        <v>96642305</v>
      </c>
      <c r="E16" s="41"/>
      <c r="F16" s="73">
        <f t="shared" si="0"/>
        <v>27</v>
      </c>
      <c r="G16" s="13"/>
      <c r="H16" s="18">
        <v>9</v>
      </c>
      <c r="I16" s="13"/>
      <c r="J16" s="13"/>
      <c r="K16" s="14">
        <v>2</v>
      </c>
      <c r="L16" s="32">
        <v>8</v>
      </c>
      <c r="M16" s="12">
        <v>4</v>
      </c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4"/>
      <c r="AB16" s="12">
        <v>4</v>
      </c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4"/>
    </row>
    <row r="17" spans="1:54">
      <c r="A17" s="59"/>
      <c r="B17" s="55" t="s">
        <v>105</v>
      </c>
      <c r="C17" s="65" t="s">
        <v>83</v>
      </c>
      <c r="D17" s="40">
        <v>96628908</v>
      </c>
      <c r="E17" s="30"/>
      <c r="F17" s="73">
        <f>F16</f>
        <v>27</v>
      </c>
      <c r="G17" s="13"/>
      <c r="H17" s="13"/>
      <c r="I17" s="13"/>
      <c r="J17" s="13"/>
      <c r="K17" s="14"/>
      <c r="L17" s="32"/>
      <c r="M17" s="12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4"/>
      <c r="AB17" s="12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4"/>
    </row>
    <row r="18" spans="1:54">
      <c r="B18" s="56" t="s">
        <v>99</v>
      </c>
      <c r="C18" s="67" t="s">
        <v>66</v>
      </c>
      <c r="D18" s="45" t="s">
        <v>67</v>
      </c>
      <c r="E18" s="46"/>
      <c r="F18" s="73">
        <f t="shared" ref="F18:F24" si="1">SUM(G18:BB18)</f>
        <v>29</v>
      </c>
      <c r="G18" s="13"/>
      <c r="H18" s="13">
        <v>11</v>
      </c>
      <c r="I18" s="13"/>
      <c r="J18" s="13"/>
      <c r="K18" s="14"/>
      <c r="L18" s="32"/>
      <c r="M18" s="12"/>
      <c r="N18" s="13">
        <v>5</v>
      </c>
      <c r="O18" s="13"/>
      <c r="P18" s="13"/>
      <c r="Q18" s="13"/>
      <c r="R18" s="13">
        <v>5</v>
      </c>
      <c r="S18" s="13"/>
      <c r="T18" s="13"/>
      <c r="U18" s="13"/>
      <c r="V18" s="13"/>
      <c r="W18" s="13"/>
      <c r="X18" s="13"/>
      <c r="Y18" s="13"/>
      <c r="Z18" s="14"/>
      <c r="AB18" s="12"/>
      <c r="AC18" s="13"/>
      <c r="AD18" s="13"/>
      <c r="AE18" s="13"/>
      <c r="AF18" s="13"/>
      <c r="AG18" s="13"/>
      <c r="AH18" s="13"/>
      <c r="AI18" s="13"/>
      <c r="AJ18" s="13"/>
      <c r="AK18" s="13">
        <v>8</v>
      </c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4"/>
    </row>
    <row r="19" spans="1:54">
      <c r="B19" s="56" t="s">
        <v>102</v>
      </c>
      <c r="C19" s="67" t="s">
        <v>73</v>
      </c>
      <c r="D19" s="44">
        <v>60700230</v>
      </c>
      <c r="E19" s="46"/>
      <c r="F19" s="73">
        <f t="shared" si="1"/>
        <v>10</v>
      </c>
      <c r="G19" s="13"/>
      <c r="H19" s="13">
        <v>6</v>
      </c>
      <c r="I19" s="13"/>
      <c r="J19" s="13"/>
      <c r="K19" s="14"/>
      <c r="L19" s="32"/>
      <c r="M19" s="12"/>
      <c r="N19" s="13">
        <v>1</v>
      </c>
      <c r="O19" s="13"/>
      <c r="P19" s="13"/>
      <c r="Q19" s="13"/>
      <c r="R19" s="13">
        <v>1</v>
      </c>
      <c r="S19" s="13"/>
      <c r="T19" s="13"/>
      <c r="U19" s="13"/>
      <c r="V19" s="13"/>
      <c r="W19" s="13"/>
      <c r="X19" s="13"/>
      <c r="Y19" s="13"/>
      <c r="Z19" s="14"/>
      <c r="AB19" s="12"/>
      <c r="AC19" s="13"/>
      <c r="AD19" s="13"/>
      <c r="AE19" s="13"/>
      <c r="AF19" s="13"/>
      <c r="AG19" s="13"/>
      <c r="AH19" s="13"/>
      <c r="AI19" s="13"/>
      <c r="AJ19" s="13"/>
      <c r="AK19" s="13">
        <v>2</v>
      </c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4"/>
    </row>
    <row r="20" spans="1:54">
      <c r="B20" s="56" t="s">
        <v>102</v>
      </c>
      <c r="C20" s="67" t="s">
        <v>75</v>
      </c>
      <c r="D20" s="44" t="s">
        <v>74</v>
      </c>
      <c r="E20" s="46"/>
      <c r="F20" s="73">
        <f t="shared" si="1"/>
        <v>41</v>
      </c>
      <c r="G20" s="13"/>
      <c r="H20" s="18">
        <v>15</v>
      </c>
      <c r="I20" s="13"/>
      <c r="J20" s="13"/>
      <c r="K20" s="14"/>
      <c r="L20" s="32"/>
      <c r="M20" s="12"/>
      <c r="N20" s="13">
        <v>7</v>
      </c>
      <c r="O20" s="13"/>
      <c r="P20" s="13"/>
      <c r="Q20" s="13"/>
      <c r="R20" s="13">
        <v>7</v>
      </c>
      <c r="S20" s="13"/>
      <c r="T20" s="13"/>
      <c r="U20" s="13"/>
      <c r="V20" s="13"/>
      <c r="W20" s="13"/>
      <c r="X20" s="13"/>
      <c r="Y20" s="13"/>
      <c r="Z20" s="14"/>
      <c r="AB20" s="12"/>
      <c r="AC20" s="13"/>
      <c r="AD20" s="13"/>
      <c r="AE20" s="13"/>
      <c r="AF20" s="13"/>
      <c r="AG20" s="13"/>
      <c r="AH20" s="13"/>
      <c r="AI20" s="13"/>
      <c r="AJ20" s="13"/>
      <c r="AK20" s="13">
        <v>12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4"/>
    </row>
    <row r="21" spans="1:54">
      <c r="B21" s="56" t="s">
        <v>102</v>
      </c>
      <c r="C21" s="67" t="s">
        <v>76</v>
      </c>
      <c r="D21" s="44">
        <v>60280063</v>
      </c>
      <c r="E21" s="46"/>
      <c r="F21" s="73">
        <f t="shared" si="1"/>
        <v>41</v>
      </c>
      <c r="G21" s="13"/>
      <c r="H21" s="18">
        <v>15</v>
      </c>
      <c r="I21" s="13"/>
      <c r="J21" s="13"/>
      <c r="K21" s="14"/>
      <c r="L21" s="32"/>
      <c r="M21" s="12"/>
      <c r="N21" s="18">
        <v>7</v>
      </c>
      <c r="O21" s="13"/>
      <c r="P21" s="13"/>
      <c r="Q21" s="13"/>
      <c r="R21" s="18">
        <v>7</v>
      </c>
      <c r="S21" s="13"/>
      <c r="T21" s="13"/>
      <c r="U21" s="13"/>
      <c r="V21" s="13"/>
      <c r="W21" s="13"/>
      <c r="X21" s="13"/>
      <c r="Y21" s="13"/>
      <c r="Z21" s="14"/>
      <c r="AB21" s="12"/>
      <c r="AC21" s="13"/>
      <c r="AD21" s="13"/>
      <c r="AE21" s="13"/>
      <c r="AF21" s="13"/>
      <c r="AG21" s="13"/>
      <c r="AH21" s="13"/>
      <c r="AI21" s="13"/>
      <c r="AJ21" s="13"/>
      <c r="AK21" s="18">
        <v>12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4"/>
    </row>
    <row r="22" spans="1:54">
      <c r="B22" s="56" t="s">
        <v>102</v>
      </c>
      <c r="C22" s="67" t="s">
        <v>77</v>
      </c>
      <c r="D22" s="44" t="s">
        <v>78</v>
      </c>
      <c r="E22" s="46"/>
      <c r="F22" s="73">
        <f t="shared" si="1"/>
        <v>29</v>
      </c>
      <c r="G22" s="13"/>
      <c r="H22" s="18">
        <v>11</v>
      </c>
      <c r="I22" s="13"/>
      <c r="J22" s="13"/>
      <c r="K22" s="14"/>
      <c r="L22" s="32"/>
      <c r="M22" s="12"/>
      <c r="N22" s="18">
        <v>6</v>
      </c>
      <c r="O22" s="13"/>
      <c r="P22" s="13"/>
      <c r="Q22" s="13"/>
      <c r="R22" s="18">
        <v>6</v>
      </c>
      <c r="S22" s="13"/>
      <c r="T22" s="13"/>
      <c r="U22" s="13"/>
      <c r="V22" s="13"/>
      <c r="W22" s="13"/>
      <c r="X22" s="13"/>
      <c r="Y22" s="13"/>
      <c r="Z22" s="14"/>
      <c r="AB22" s="12"/>
      <c r="AC22" s="13"/>
      <c r="AD22" s="13"/>
      <c r="AE22" s="13"/>
      <c r="AF22" s="13"/>
      <c r="AG22" s="13"/>
      <c r="AH22" s="13"/>
      <c r="AI22" s="13"/>
      <c r="AJ22" s="13"/>
      <c r="AK22" s="18">
        <v>6</v>
      </c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4"/>
    </row>
    <row r="23" spans="1:54">
      <c r="B23" s="56" t="s">
        <v>102</v>
      </c>
      <c r="C23" s="67" t="s">
        <v>80</v>
      </c>
      <c r="D23" s="44" t="s">
        <v>79</v>
      </c>
      <c r="E23" s="46"/>
      <c r="F23" s="73">
        <f t="shared" si="1"/>
        <v>10</v>
      </c>
      <c r="G23" s="13"/>
      <c r="H23" s="18">
        <v>6</v>
      </c>
      <c r="I23" s="13"/>
      <c r="J23" s="13"/>
      <c r="K23" s="14"/>
      <c r="L23" s="32"/>
      <c r="M23" s="12"/>
      <c r="N23" s="18">
        <v>1</v>
      </c>
      <c r="O23" s="13"/>
      <c r="P23" s="13"/>
      <c r="Q23" s="13"/>
      <c r="R23" s="18">
        <v>1</v>
      </c>
      <c r="S23" s="13"/>
      <c r="T23" s="13"/>
      <c r="U23" s="13"/>
      <c r="V23" s="13"/>
      <c r="W23" s="13"/>
      <c r="X23" s="13"/>
      <c r="Y23" s="13"/>
      <c r="Z23" s="14"/>
      <c r="AB23" s="12"/>
      <c r="AC23" s="13"/>
      <c r="AD23" s="13"/>
      <c r="AE23" s="13"/>
      <c r="AF23" s="13"/>
      <c r="AG23" s="13"/>
      <c r="AH23" s="13"/>
      <c r="AI23" s="13"/>
      <c r="AJ23" s="13"/>
      <c r="AK23" s="18">
        <v>2</v>
      </c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4"/>
    </row>
    <row r="24" spans="1:54">
      <c r="A24" s="59"/>
      <c r="B24" s="56">
        <v>6</v>
      </c>
      <c r="C24" s="67" t="s">
        <v>68</v>
      </c>
      <c r="D24" s="44">
        <v>60817060</v>
      </c>
      <c r="E24" s="46"/>
      <c r="F24" s="73">
        <f t="shared" si="1"/>
        <v>4</v>
      </c>
      <c r="G24" s="13"/>
      <c r="H24" s="13"/>
      <c r="I24" s="13"/>
      <c r="J24" s="13"/>
      <c r="K24" s="14">
        <v>1</v>
      </c>
      <c r="L24" s="32"/>
      <c r="M24" s="12">
        <v>2</v>
      </c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4"/>
      <c r="AB24" s="12">
        <v>1</v>
      </c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4"/>
    </row>
    <row r="25" spans="1:54">
      <c r="A25" s="59"/>
      <c r="B25" s="56" t="s">
        <v>11</v>
      </c>
      <c r="C25" s="67" t="s">
        <v>54</v>
      </c>
      <c r="D25" s="44">
        <v>60800801</v>
      </c>
      <c r="E25" s="46"/>
      <c r="F25" s="73">
        <f>F24</f>
        <v>4</v>
      </c>
      <c r="G25" s="13"/>
      <c r="H25" s="13"/>
      <c r="I25" s="13"/>
      <c r="J25" s="13"/>
      <c r="K25" s="14"/>
      <c r="L25" s="32"/>
      <c r="M25" s="12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4"/>
      <c r="AB25" s="12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4"/>
    </row>
    <row r="26" spans="1:54">
      <c r="A26" s="59"/>
      <c r="B26" s="56" t="s">
        <v>11</v>
      </c>
      <c r="C26" s="74" t="s">
        <v>55</v>
      </c>
      <c r="D26" s="75">
        <v>60010040</v>
      </c>
      <c r="E26" s="76"/>
      <c r="F26" s="73">
        <f>F24</f>
        <v>4</v>
      </c>
      <c r="G26" s="13"/>
      <c r="H26" s="13"/>
      <c r="I26" s="13"/>
      <c r="J26" s="13"/>
      <c r="K26" s="14"/>
      <c r="L26" s="32"/>
      <c r="M26" s="12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4"/>
      <c r="AB26" s="12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4"/>
    </row>
    <row r="27" spans="1:54">
      <c r="A27" s="59"/>
      <c r="B27" s="56" t="s">
        <v>106</v>
      </c>
      <c r="C27" s="67" t="s">
        <v>72</v>
      </c>
      <c r="D27" s="44">
        <v>24160349</v>
      </c>
      <c r="E27" s="47" t="s">
        <v>69</v>
      </c>
      <c r="F27" s="73">
        <f>SUM(G27:BB27)</f>
        <v>44</v>
      </c>
      <c r="G27" s="13"/>
      <c r="H27" s="13"/>
      <c r="I27" s="13"/>
      <c r="J27" s="13"/>
      <c r="K27" s="14"/>
      <c r="L27" s="32"/>
      <c r="M27" s="12"/>
      <c r="N27" s="13"/>
      <c r="O27" s="13"/>
      <c r="P27" s="13"/>
      <c r="Q27" s="13">
        <v>3</v>
      </c>
      <c r="R27" s="13">
        <v>8</v>
      </c>
      <c r="S27" s="13"/>
      <c r="T27" s="13"/>
      <c r="U27" s="13"/>
      <c r="V27" s="13"/>
      <c r="W27" s="13"/>
      <c r="X27" s="13"/>
      <c r="Y27" s="13"/>
      <c r="Z27" s="14"/>
      <c r="AB27" s="12">
        <v>0</v>
      </c>
      <c r="AC27" s="13">
        <v>24</v>
      </c>
      <c r="AD27" s="13">
        <v>4</v>
      </c>
      <c r="AE27" s="13"/>
      <c r="AF27" s="13"/>
      <c r="AG27" s="13"/>
      <c r="AH27" s="13"/>
      <c r="AI27" s="13"/>
      <c r="AJ27" s="13"/>
      <c r="AK27" s="13"/>
      <c r="AL27" s="13"/>
      <c r="AM27" s="13">
        <v>4</v>
      </c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>
        <v>1</v>
      </c>
      <c r="BA27" s="13"/>
      <c r="BB27" s="14"/>
    </row>
    <row r="28" spans="1:54">
      <c r="A28" s="59"/>
      <c r="B28" s="56" t="s">
        <v>107</v>
      </c>
      <c r="C28" s="67" t="s">
        <v>71</v>
      </c>
      <c r="D28" s="44">
        <v>24160343</v>
      </c>
      <c r="E28" s="47" t="s">
        <v>70</v>
      </c>
      <c r="F28" s="73">
        <f>SUM(G28:BB28)</f>
        <v>14</v>
      </c>
      <c r="G28" s="13"/>
      <c r="H28" s="13"/>
      <c r="I28" s="13"/>
      <c r="J28" s="13"/>
      <c r="K28" s="14"/>
      <c r="L28" s="32"/>
      <c r="M28" s="12"/>
      <c r="N28" s="13">
        <v>6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4"/>
      <c r="AB28" s="12"/>
      <c r="AC28" s="13"/>
      <c r="AD28" s="13"/>
      <c r="AE28" s="13"/>
      <c r="AF28" s="13"/>
      <c r="AG28" s="13"/>
      <c r="AH28" s="13"/>
      <c r="AI28" s="13"/>
      <c r="AJ28" s="13"/>
      <c r="AK28" s="13">
        <v>8</v>
      </c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4"/>
    </row>
    <row r="29" spans="1:54">
      <c r="A29" s="59"/>
      <c r="B29" s="57" t="s">
        <v>57</v>
      </c>
      <c r="C29" s="68" t="s">
        <v>90</v>
      </c>
      <c r="D29" s="49"/>
      <c r="E29" s="46"/>
      <c r="F29" s="73"/>
      <c r="G29" s="13"/>
      <c r="H29" s="13"/>
      <c r="I29" s="13"/>
      <c r="J29" s="13"/>
      <c r="K29" s="14"/>
      <c r="L29" s="32"/>
      <c r="M29" s="12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4"/>
      <c r="AB29" s="12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4"/>
    </row>
    <row r="30" spans="1:54">
      <c r="A30" s="59"/>
      <c r="B30" s="62">
        <v>1</v>
      </c>
      <c r="C30" s="69" t="s">
        <v>58</v>
      </c>
      <c r="D30" s="49">
        <v>22156789</v>
      </c>
      <c r="E30" s="46"/>
      <c r="F30" s="73">
        <f t="shared" ref="F30:F37" si="2">SUM(G30:BB30)</f>
        <v>3</v>
      </c>
      <c r="G30" s="13"/>
      <c r="H30" s="13"/>
      <c r="I30" s="13"/>
      <c r="J30" s="13"/>
      <c r="K30" s="14"/>
      <c r="L30" s="32"/>
      <c r="M30" s="12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>
        <v>1</v>
      </c>
      <c r="Y30" s="13"/>
      <c r="Z30" s="14"/>
      <c r="AB30" s="12"/>
      <c r="AC30" s="13"/>
      <c r="AD30" s="13"/>
      <c r="AE30" s="13"/>
      <c r="AF30" s="13"/>
      <c r="AG30" s="13"/>
      <c r="AH30" s="13"/>
      <c r="AI30" s="13"/>
      <c r="AJ30" s="13">
        <v>1</v>
      </c>
      <c r="AK30" s="13"/>
      <c r="AL30" s="13"/>
      <c r="AM30" s="13"/>
      <c r="AN30">
        <v>1</v>
      </c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4"/>
    </row>
    <row r="31" spans="1:54">
      <c r="A31" s="59"/>
      <c r="B31" s="62">
        <v>15</v>
      </c>
      <c r="C31" s="69" t="s">
        <v>59</v>
      </c>
      <c r="D31" s="49">
        <v>22169301</v>
      </c>
      <c r="E31" s="46"/>
      <c r="F31" s="73">
        <f t="shared" si="2"/>
        <v>45</v>
      </c>
      <c r="G31" s="13"/>
      <c r="H31" s="13"/>
      <c r="I31" s="13"/>
      <c r="J31" s="13"/>
      <c r="K31" s="14"/>
      <c r="L31" s="32"/>
      <c r="M31" s="12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>
        <v>15</v>
      </c>
      <c r="Y31" s="13"/>
      <c r="Z31" s="14"/>
      <c r="AB31" s="12"/>
      <c r="AC31" s="13"/>
      <c r="AD31" s="13"/>
      <c r="AE31" s="13"/>
      <c r="AF31" s="13"/>
      <c r="AG31" s="13"/>
      <c r="AH31" s="13"/>
      <c r="AI31" s="13"/>
      <c r="AJ31" s="13">
        <v>15</v>
      </c>
      <c r="AK31" s="13"/>
      <c r="AL31" s="13"/>
      <c r="AM31" s="13"/>
      <c r="AN31">
        <v>15</v>
      </c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4"/>
    </row>
    <row r="32" spans="1:54">
      <c r="A32" s="59"/>
      <c r="B32" s="62">
        <v>7</v>
      </c>
      <c r="C32" s="69" t="s">
        <v>84</v>
      </c>
      <c r="D32" s="49">
        <v>22169873</v>
      </c>
      <c r="E32" s="46"/>
      <c r="F32" s="73">
        <f t="shared" si="2"/>
        <v>21</v>
      </c>
      <c r="G32" s="13"/>
      <c r="H32" s="13"/>
      <c r="I32" s="13"/>
      <c r="J32" s="13"/>
      <c r="K32" s="14"/>
      <c r="L32" s="32"/>
      <c r="M32" s="12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>
        <v>7</v>
      </c>
      <c r="Y32" s="13"/>
      <c r="Z32" s="14"/>
      <c r="AB32" s="12"/>
      <c r="AC32" s="13"/>
      <c r="AD32" s="13"/>
      <c r="AE32" s="13"/>
      <c r="AF32" s="13"/>
      <c r="AG32" s="13"/>
      <c r="AH32" s="13"/>
      <c r="AI32" s="13"/>
      <c r="AJ32" s="13">
        <v>7</v>
      </c>
      <c r="AK32" s="13"/>
      <c r="AL32" s="13"/>
      <c r="AM32" s="13"/>
      <c r="AN32">
        <v>7</v>
      </c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4"/>
    </row>
    <row r="33" spans="1:54">
      <c r="A33" s="59"/>
      <c r="B33" s="62">
        <v>4</v>
      </c>
      <c r="C33" s="69" t="s">
        <v>95</v>
      </c>
      <c r="D33" s="49">
        <v>96631946</v>
      </c>
      <c r="E33" s="46"/>
      <c r="F33" s="73">
        <f t="shared" si="2"/>
        <v>12</v>
      </c>
      <c r="G33" s="13"/>
      <c r="H33" s="13"/>
      <c r="I33" s="13"/>
      <c r="J33" s="13"/>
      <c r="K33" s="14"/>
      <c r="L33" s="32"/>
      <c r="M33" s="12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>
        <v>4</v>
      </c>
      <c r="Y33" s="13"/>
      <c r="Z33" s="14"/>
      <c r="AB33" s="12"/>
      <c r="AC33" s="13"/>
      <c r="AD33" s="13"/>
      <c r="AE33" s="13"/>
      <c r="AF33" s="13"/>
      <c r="AG33" s="13"/>
      <c r="AH33" s="18"/>
      <c r="AI33" s="13"/>
      <c r="AJ33" s="18">
        <v>4</v>
      </c>
      <c r="AK33" s="13"/>
      <c r="AL33" s="13"/>
      <c r="AM33" s="13"/>
      <c r="AN33">
        <v>4</v>
      </c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4"/>
    </row>
    <row r="34" spans="1:54">
      <c r="A34" s="59"/>
      <c r="B34" s="62">
        <v>4</v>
      </c>
      <c r="C34" s="69" t="s">
        <v>96</v>
      </c>
      <c r="D34" s="49">
        <v>96631956</v>
      </c>
      <c r="E34" s="46"/>
      <c r="F34" s="73">
        <f t="shared" si="2"/>
        <v>12</v>
      </c>
      <c r="G34" s="13"/>
      <c r="H34" s="13"/>
      <c r="I34" s="13"/>
      <c r="J34" s="13"/>
      <c r="K34" s="14"/>
      <c r="L34" s="32"/>
      <c r="M34" s="12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>
        <v>4</v>
      </c>
      <c r="Y34" s="13"/>
      <c r="Z34" s="14"/>
      <c r="AB34" s="12"/>
      <c r="AC34" s="13"/>
      <c r="AD34" s="13"/>
      <c r="AE34" s="13"/>
      <c r="AF34" s="13"/>
      <c r="AG34" s="13"/>
      <c r="AH34" s="18"/>
      <c r="AI34" s="13"/>
      <c r="AJ34" s="18">
        <v>4</v>
      </c>
      <c r="AK34" s="13"/>
      <c r="AL34" s="13"/>
      <c r="AM34" s="13"/>
      <c r="AN34">
        <v>4</v>
      </c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</row>
    <row r="35" spans="1:54">
      <c r="A35" s="59"/>
      <c r="B35" s="62">
        <v>4</v>
      </c>
      <c r="C35" s="69" t="s">
        <v>85</v>
      </c>
      <c r="D35" s="49">
        <v>96631963</v>
      </c>
      <c r="E35" s="46"/>
      <c r="F35" s="73">
        <f t="shared" si="2"/>
        <v>12</v>
      </c>
      <c r="G35" s="13"/>
      <c r="H35" s="13"/>
      <c r="I35" s="13"/>
      <c r="J35" s="13"/>
      <c r="K35" s="14"/>
      <c r="L35" s="32"/>
      <c r="M35" s="12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>
        <v>4</v>
      </c>
      <c r="Y35" s="13"/>
      <c r="Z35" s="14"/>
      <c r="AB35" s="12"/>
      <c r="AC35" s="13"/>
      <c r="AD35" s="13"/>
      <c r="AE35" s="13"/>
      <c r="AF35" s="13"/>
      <c r="AG35" s="13"/>
      <c r="AH35" s="18"/>
      <c r="AI35" s="13"/>
      <c r="AJ35" s="18">
        <v>4</v>
      </c>
      <c r="AK35" s="13"/>
      <c r="AL35" s="13"/>
      <c r="AM35" s="13"/>
      <c r="AN35">
        <v>4</v>
      </c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4"/>
    </row>
    <row r="36" spans="1:54">
      <c r="A36" s="59"/>
      <c r="B36" s="62">
        <v>4</v>
      </c>
      <c r="C36" s="69" t="s">
        <v>86</v>
      </c>
      <c r="D36" s="49">
        <v>96632025</v>
      </c>
      <c r="E36" s="46"/>
      <c r="F36" s="73">
        <f t="shared" si="2"/>
        <v>12</v>
      </c>
      <c r="G36" s="13"/>
      <c r="H36" s="13"/>
      <c r="I36" s="13"/>
      <c r="J36" s="13"/>
      <c r="K36" s="14"/>
      <c r="L36" s="32"/>
      <c r="M36" s="12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>
        <v>4</v>
      </c>
      <c r="Y36" s="13"/>
      <c r="Z36" s="14"/>
      <c r="AB36" s="12"/>
      <c r="AC36" s="13"/>
      <c r="AD36" s="13"/>
      <c r="AE36" s="13"/>
      <c r="AF36" s="13"/>
      <c r="AG36" s="13"/>
      <c r="AH36" s="18"/>
      <c r="AI36" s="13"/>
      <c r="AJ36" s="18">
        <v>4</v>
      </c>
      <c r="AK36" s="13"/>
      <c r="AL36" s="13"/>
      <c r="AM36" s="13"/>
      <c r="AN36">
        <v>4</v>
      </c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4"/>
    </row>
    <row r="37" spans="1:54">
      <c r="A37" s="59"/>
      <c r="B37" s="62">
        <v>8</v>
      </c>
      <c r="C37" s="69" t="s">
        <v>87</v>
      </c>
      <c r="D37" s="49">
        <v>96632071</v>
      </c>
      <c r="E37" s="46"/>
      <c r="F37" s="73">
        <f t="shared" si="2"/>
        <v>24</v>
      </c>
      <c r="G37" s="13"/>
      <c r="H37" s="13"/>
      <c r="I37" s="13"/>
      <c r="J37" s="13"/>
      <c r="K37" s="14"/>
      <c r="L37" s="32"/>
      <c r="M37" s="12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>
        <v>8</v>
      </c>
      <c r="Y37" s="13"/>
      <c r="Z37" s="14"/>
      <c r="AB37" s="12"/>
      <c r="AC37" s="13"/>
      <c r="AD37" s="13"/>
      <c r="AE37" s="13"/>
      <c r="AF37" s="13"/>
      <c r="AG37" s="13"/>
      <c r="AH37" s="18"/>
      <c r="AI37" s="13"/>
      <c r="AJ37" s="18">
        <v>8</v>
      </c>
      <c r="AK37" s="13"/>
      <c r="AL37" s="13"/>
      <c r="AM37" s="13"/>
      <c r="AN37" s="13">
        <v>8</v>
      </c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4"/>
    </row>
    <row r="38" spans="1:54">
      <c r="A38" s="59"/>
      <c r="B38" s="57" t="s">
        <v>60</v>
      </c>
      <c r="C38" s="68" t="s">
        <v>91</v>
      </c>
      <c r="D38" s="49"/>
      <c r="E38" s="46"/>
      <c r="F38" s="73"/>
      <c r="G38" s="13"/>
      <c r="H38" s="13"/>
      <c r="I38" s="13"/>
      <c r="J38" s="13"/>
      <c r="K38" s="14"/>
      <c r="L38" s="32"/>
      <c r="M38" s="12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4"/>
      <c r="AB38" s="12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4"/>
    </row>
    <row r="39" spans="1:54">
      <c r="A39" s="59"/>
      <c r="B39" s="62">
        <v>1</v>
      </c>
      <c r="C39" s="69" t="s">
        <v>58</v>
      </c>
      <c r="D39" s="49">
        <v>22156789</v>
      </c>
      <c r="E39" s="46"/>
      <c r="F39" s="73">
        <f t="shared" ref="F39:F57" si="3">SUM(G39:BB39)</f>
        <v>9</v>
      </c>
      <c r="G39" s="13"/>
      <c r="H39" s="13"/>
      <c r="I39" s="13"/>
      <c r="J39" s="13"/>
      <c r="K39" s="14"/>
      <c r="L39" s="32"/>
      <c r="M39" s="12"/>
      <c r="N39" s="13"/>
      <c r="O39" s="13"/>
      <c r="P39" s="13"/>
      <c r="Q39" s="13"/>
      <c r="R39" s="13"/>
      <c r="S39" s="13"/>
      <c r="T39" s="13"/>
      <c r="U39" s="13"/>
      <c r="V39" s="13">
        <v>1</v>
      </c>
      <c r="W39" s="13"/>
      <c r="X39" s="13"/>
      <c r="Y39" s="18">
        <v>2</v>
      </c>
      <c r="Z39" s="14"/>
      <c r="AB39" s="12"/>
      <c r="AC39" s="13"/>
      <c r="AD39" s="13"/>
      <c r="AE39" s="13"/>
      <c r="AF39" s="13"/>
      <c r="AG39" s="13"/>
      <c r="AH39" s="13">
        <v>3</v>
      </c>
      <c r="AI39" s="13"/>
      <c r="AJ39" s="13"/>
      <c r="AK39" s="13"/>
      <c r="AL39" s="13">
        <v>3</v>
      </c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4"/>
    </row>
    <row r="40" spans="1:54">
      <c r="A40" s="59"/>
      <c r="B40" s="62">
        <v>3</v>
      </c>
      <c r="C40" s="69" t="s">
        <v>59</v>
      </c>
      <c r="D40" s="49">
        <v>22169301</v>
      </c>
      <c r="E40" s="46"/>
      <c r="F40" s="73">
        <f t="shared" si="3"/>
        <v>27</v>
      </c>
      <c r="G40" s="13"/>
      <c r="H40" s="13"/>
      <c r="I40" s="13"/>
      <c r="J40" s="13"/>
      <c r="K40" s="14"/>
      <c r="L40" s="32"/>
      <c r="M40" s="12"/>
      <c r="N40" s="13"/>
      <c r="O40" s="13"/>
      <c r="P40" s="13"/>
      <c r="Q40" s="13"/>
      <c r="R40" s="13"/>
      <c r="S40" s="13"/>
      <c r="T40" s="13"/>
      <c r="U40" s="13"/>
      <c r="V40" s="13">
        <v>3</v>
      </c>
      <c r="W40" s="13"/>
      <c r="X40" s="13"/>
      <c r="Y40" s="18">
        <v>6</v>
      </c>
      <c r="Z40" s="14"/>
      <c r="AB40" s="12"/>
      <c r="AC40" s="13"/>
      <c r="AD40" s="13"/>
      <c r="AE40" s="13"/>
      <c r="AF40" s="13"/>
      <c r="AG40" s="13"/>
      <c r="AH40" s="13">
        <v>9</v>
      </c>
      <c r="AI40" s="13"/>
      <c r="AJ40" s="13"/>
      <c r="AK40" s="13"/>
      <c r="AL40" s="13">
        <v>9</v>
      </c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4"/>
    </row>
    <row r="41" spans="1:54">
      <c r="A41" s="59"/>
      <c r="B41" s="62">
        <v>1</v>
      </c>
      <c r="C41" s="69" t="s">
        <v>84</v>
      </c>
      <c r="D41" s="49">
        <v>22169873</v>
      </c>
      <c r="E41" s="46"/>
      <c r="F41" s="73">
        <f t="shared" si="3"/>
        <v>9</v>
      </c>
      <c r="G41" s="13"/>
      <c r="H41" s="13"/>
      <c r="I41" s="13"/>
      <c r="J41" s="13"/>
      <c r="K41" s="14"/>
      <c r="L41" s="32"/>
      <c r="M41" s="12"/>
      <c r="N41" s="13"/>
      <c r="O41" s="13"/>
      <c r="P41" s="13"/>
      <c r="Q41" s="13"/>
      <c r="R41" s="13"/>
      <c r="S41" s="13"/>
      <c r="T41" s="13"/>
      <c r="U41" s="13"/>
      <c r="V41" s="13">
        <v>1</v>
      </c>
      <c r="W41" s="13"/>
      <c r="X41" s="13"/>
      <c r="Y41" s="18">
        <v>2</v>
      </c>
      <c r="Z41" s="14"/>
      <c r="AB41" s="12"/>
      <c r="AC41" s="13"/>
      <c r="AD41" s="13"/>
      <c r="AE41" s="13"/>
      <c r="AF41" s="13"/>
      <c r="AG41" s="13"/>
      <c r="AH41" s="13">
        <v>3</v>
      </c>
      <c r="AI41" s="13"/>
      <c r="AJ41" s="13"/>
      <c r="AK41" s="13"/>
      <c r="AL41" s="13">
        <v>3</v>
      </c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4"/>
    </row>
    <row r="42" spans="1:54">
      <c r="A42" s="59"/>
      <c r="B42" s="62">
        <v>1</v>
      </c>
      <c r="C42" s="69" t="s">
        <v>97</v>
      </c>
      <c r="D42" s="49">
        <v>96631944</v>
      </c>
      <c r="E42" s="46"/>
      <c r="F42" s="73">
        <f t="shared" si="3"/>
        <v>9</v>
      </c>
      <c r="G42" s="13"/>
      <c r="H42" s="13"/>
      <c r="I42" s="13"/>
      <c r="J42" s="13"/>
      <c r="K42" s="14"/>
      <c r="L42" s="32"/>
      <c r="M42" s="12"/>
      <c r="N42" s="13"/>
      <c r="O42" s="13"/>
      <c r="P42" s="13"/>
      <c r="Q42" s="13"/>
      <c r="R42" s="13"/>
      <c r="S42" s="13"/>
      <c r="T42" s="13"/>
      <c r="U42" s="13"/>
      <c r="V42" s="18">
        <v>1</v>
      </c>
      <c r="W42" s="13"/>
      <c r="X42" s="13"/>
      <c r="Y42" s="18">
        <v>2</v>
      </c>
      <c r="Z42" s="14"/>
      <c r="AB42" s="12"/>
      <c r="AC42" s="13"/>
      <c r="AD42" s="13"/>
      <c r="AE42" s="13"/>
      <c r="AF42" s="13"/>
      <c r="AG42" s="13"/>
      <c r="AH42" s="18">
        <v>3</v>
      </c>
      <c r="AI42" s="13"/>
      <c r="AJ42" s="13"/>
      <c r="AK42" s="13"/>
      <c r="AL42" s="18">
        <v>3</v>
      </c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4"/>
    </row>
    <row r="43" spans="1:54">
      <c r="A43" s="59"/>
      <c r="B43" s="62">
        <v>1</v>
      </c>
      <c r="C43" s="69" t="s">
        <v>95</v>
      </c>
      <c r="D43" s="49">
        <v>96631946</v>
      </c>
      <c r="E43" s="46"/>
      <c r="F43" s="73">
        <f t="shared" si="3"/>
        <v>9</v>
      </c>
      <c r="G43" s="13"/>
      <c r="H43" s="13"/>
      <c r="I43" s="13"/>
      <c r="J43" s="13"/>
      <c r="K43" s="14"/>
      <c r="L43" s="32"/>
      <c r="M43" s="12"/>
      <c r="N43" s="13"/>
      <c r="O43" s="13"/>
      <c r="P43" s="13"/>
      <c r="Q43" s="13"/>
      <c r="R43" s="13"/>
      <c r="S43" s="13"/>
      <c r="T43" s="13"/>
      <c r="U43" s="13"/>
      <c r="V43" s="18">
        <v>1</v>
      </c>
      <c r="W43" s="13"/>
      <c r="X43" s="13"/>
      <c r="Y43" s="18">
        <v>2</v>
      </c>
      <c r="Z43" s="14"/>
      <c r="AB43" s="12"/>
      <c r="AC43" s="13"/>
      <c r="AD43" s="13"/>
      <c r="AE43" s="13"/>
      <c r="AF43" s="13"/>
      <c r="AG43" s="13"/>
      <c r="AH43" s="18">
        <v>3</v>
      </c>
      <c r="AI43" s="13"/>
      <c r="AJ43" s="13"/>
      <c r="AK43" s="13"/>
      <c r="AL43" s="18">
        <v>3</v>
      </c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4"/>
    </row>
    <row r="44" spans="1:54">
      <c r="A44" s="59"/>
      <c r="B44" s="62">
        <v>1</v>
      </c>
      <c r="C44" s="69" t="s">
        <v>88</v>
      </c>
      <c r="D44" s="49">
        <v>96632023</v>
      </c>
      <c r="E44" s="46"/>
      <c r="F44" s="73">
        <f t="shared" si="3"/>
        <v>9</v>
      </c>
      <c r="G44" s="13"/>
      <c r="H44" s="13"/>
      <c r="I44" s="13"/>
      <c r="J44" s="13"/>
      <c r="K44" s="14"/>
      <c r="L44" s="32"/>
      <c r="M44" s="12"/>
      <c r="N44" s="13"/>
      <c r="O44" s="13"/>
      <c r="P44" s="13"/>
      <c r="Q44" s="13"/>
      <c r="R44" s="13"/>
      <c r="S44" s="13"/>
      <c r="T44" s="13"/>
      <c r="U44" s="13"/>
      <c r="V44" s="18">
        <v>1</v>
      </c>
      <c r="W44" s="13"/>
      <c r="X44" s="13"/>
      <c r="Y44" s="18">
        <v>2</v>
      </c>
      <c r="Z44" s="14"/>
      <c r="AB44" s="12"/>
      <c r="AC44" s="13"/>
      <c r="AD44" s="13"/>
      <c r="AE44" s="13"/>
      <c r="AF44" s="13"/>
      <c r="AG44" s="13"/>
      <c r="AH44" s="18">
        <v>3</v>
      </c>
      <c r="AI44" s="13"/>
      <c r="AJ44" s="13"/>
      <c r="AK44" s="13"/>
      <c r="AL44" s="18">
        <v>3</v>
      </c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4"/>
    </row>
    <row r="45" spans="1:54">
      <c r="A45" s="59"/>
      <c r="B45" s="62">
        <v>1</v>
      </c>
      <c r="C45" s="69" t="s">
        <v>86</v>
      </c>
      <c r="D45" s="49">
        <v>96632025</v>
      </c>
      <c r="E45" s="46"/>
      <c r="F45" s="73">
        <f t="shared" si="3"/>
        <v>9</v>
      </c>
      <c r="G45" s="13"/>
      <c r="H45" s="13"/>
      <c r="I45" s="13"/>
      <c r="J45" s="13"/>
      <c r="K45" s="14"/>
      <c r="L45" s="32"/>
      <c r="M45" s="12"/>
      <c r="N45" s="13"/>
      <c r="O45" s="13"/>
      <c r="P45" s="13"/>
      <c r="Q45" s="13"/>
      <c r="R45" s="13"/>
      <c r="S45" s="13"/>
      <c r="T45" s="13"/>
      <c r="U45" s="13"/>
      <c r="V45" s="18">
        <v>1</v>
      </c>
      <c r="W45" s="13"/>
      <c r="X45" s="13"/>
      <c r="Y45" s="18">
        <v>2</v>
      </c>
      <c r="Z45" s="14"/>
      <c r="AB45" s="12"/>
      <c r="AC45" s="13"/>
      <c r="AD45" s="13"/>
      <c r="AE45" s="13"/>
      <c r="AF45" s="13"/>
      <c r="AG45" s="13"/>
      <c r="AH45" s="18">
        <v>3</v>
      </c>
      <c r="AI45" s="13"/>
      <c r="AJ45" s="13"/>
      <c r="AK45" s="13"/>
      <c r="AL45" s="18">
        <v>3</v>
      </c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4"/>
    </row>
    <row r="46" spans="1:54">
      <c r="A46" s="59"/>
      <c r="B46" s="62">
        <v>1</v>
      </c>
      <c r="C46" s="69" t="s">
        <v>89</v>
      </c>
      <c r="D46" s="49">
        <v>96632059</v>
      </c>
      <c r="E46" s="46"/>
      <c r="F46" s="73">
        <f t="shared" si="3"/>
        <v>9</v>
      </c>
      <c r="G46" s="13"/>
      <c r="H46" s="13"/>
      <c r="I46" s="13"/>
      <c r="J46" s="13"/>
      <c r="K46" s="14"/>
      <c r="L46" s="32"/>
      <c r="M46" s="12"/>
      <c r="N46" s="13"/>
      <c r="O46" s="13"/>
      <c r="P46" s="13"/>
      <c r="Q46" s="13"/>
      <c r="R46" s="13"/>
      <c r="S46" s="13"/>
      <c r="T46" s="13"/>
      <c r="U46" s="13"/>
      <c r="V46" s="18">
        <v>1</v>
      </c>
      <c r="W46" s="13"/>
      <c r="X46" s="13"/>
      <c r="Y46" s="18">
        <v>2</v>
      </c>
      <c r="Z46" s="14"/>
      <c r="AB46" s="12"/>
      <c r="AC46" s="13"/>
      <c r="AD46" s="13"/>
      <c r="AE46" s="13"/>
      <c r="AF46" s="13"/>
      <c r="AG46" s="13"/>
      <c r="AH46" s="18">
        <v>3</v>
      </c>
      <c r="AI46" s="13"/>
      <c r="AJ46" s="13"/>
      <c r="AK46" s="13"/>
      <c r="AL46" s="18">
        <v>3</v>
      </c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4"/>
    </row>
    <row r="47" spans="1:54">
      <c r="A47" s="59"/>
      <c r="B47" s="62">
        <v>1</v>
      </c>
      <c r="C47" s="69" t="s">
        <v>87</v>
      </c>
      <c r="D47" s="49">
        <v>96632071</v>
      </c>
      <c r="E47" s="46"/>
      <c r="F47" s="73">
        <f t="shared" si="3"/>
        <v>9</v>
      </c>
      <c r="G47" s="13"/>
      <c r="H47" s="13"/>
      <c r="I47" s="13"/>
      <c r="J47" s="13"/>
      <c r="K47" s="14"/>
      <c r="L47" s="32"/>
      <c r="M47" s="12"/>
      <c r="N47" s="13"/>
      <c r="O47" s="13"/>
      <c r="P47" s="13"/>
      <c r="Q47" s="13"/>
      <c r="R47" s="13"/>
      <c r="S47" s="13"/>
      <c r="T47" s="13"/>
      <c r="U47" s="13"/>
      <c r="V47" s="18">
        <v>1</v>
      </c>
      <c r="W47" s="13"/>
      <c r="X47" s="13"/>
      <c r="Y47" s="18">
        <v>2</v>
      </c>
      <c r="Z47" s="14"/>
      <c r="AB47" s="12"/>
      <c r="AC47" s="13"/>
      <c r="AD47" s="13"/>
      <c r="AE47" s="13"/>
      <c r="AF47" s="13"/>
      <c r="AG47" s="13"/>
      <c r="AH47" s="18">
        <v>3</v>
      </c>
      <c r="AI47" s="13"/>
      <c r="AJ47" s="13"/>
      <c r="AK47" s="13"/>
      <c r="AL47" s="18">
        <v>3</v>
      </c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4"/>
    </row>
    <row r="48" spans="1:54">
      <c r="A48" s="59"/>
      <c r="B48" s="57" t="s">
        <v>61</v>
      </c>
      <c r="C48" s="68" t="s">
        <v>92</v>
      </c>
      <c r="D48" s="49"/>
      <c r="E48" s="46"/>
      <c r="F48" s="73">
        <f t="shared" si="3"/>
        <v>0</v>
      </c>
      <c r="G48" s="13"/>
      <c r="H48" s="13"/>
      <c r="I48" s="13"/>
      <c r="J48" s="13"/>
      <c r="K48" s="14"/>
      <c r="L48" s="32"/>
      <c r="M48" s="12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4"/>
      <c r="AB48" s="12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4"/>
    </row>
    <row r="49" spans="1:54">
      <c r="A49" s="59"/>
      <c r="B49" s="61">
        <v>1</v>
      </c>
      <c r="C49" s="69" t="s">
        <v>58</v>
      </c>
      <c r="D49" s="48">
        <v>22156789</v>
      </c>
      <c r="E49" s="46"/>
      <c r="F49" s="73">
        <f t="shared" si="3"/>
        <v>5</v>
      </c>
      <c r="G49" s="13"/>
      <c r="H49" s="13"/>
      <c r="I49" s="13"/>
      <c r="J49" s="13"/>
      <c r="K49" s="14"/>
      <c r="L49" s="32"/>
      <c r="M49" s="12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4"/>
      <c r="AB49" s="12"/>
      <c r="AC49" s="13"/>
      <c r="AD49" s="13"/>
      <c r="AE49" s="13"/>
      <c r="AF49" s="13"/>
      <c r="AG49" s="13"/>
      <c r="AH49" s="13"/>
      <c r="AI49" s="13">
        <v>1</v>
      </c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>
        <v>1</v>
      </c>
      <c r="AW49">
        <v>2</v>
      </c>
      <c r="AX49">
        <v>1</v>
      </c>
      <c r="AY49" s="13"/>
      <c r="AZ49" s="13"/>
      <c r="BA49" s="13"/>
      <c r="BB49" s="14"/>
    </row>
    <row r="50" spans="1:54">
      <c r="A50" s="59"/>
      <c r="B50" s="61">
        <v>11</v>
      </c>
      <c r="C50" s="69" t="s">
        <v>59</v>
      </c>
      <c r="D50" s="48">
        <v>22169301</v>
      </c>
      <c r="E50" s="46"/>
      <c r="F50" s="73">
        <f t="shared" si="3"/>
        <v>55</v>
      </c>
      <c r="G50" s="13"/>
      <c r="H50" s="13"/>
      <c r="I50" s="13"/>
      <c r="J50" s="13"/>
      <c r="K50" s="14"/>
      <c r="L50" s="32"/>
      <c r="M50" s="12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4"/>
      <c r="AB50" s="12"/>
      <c r="AC50" s="13"/>
      <c r="AD50" s="13"/>
      <c r="AE50" s="13"/>
      <c r="AF50" s="13"/>
      <c r="AG50" s="13"/>
      <c r="AH50" s="13"/>
      <c r="AI50" s="13">
        <v>11</v>
      </c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>
        <v>11</v>
      </c>
      <c r="AW50">
        <v>22</v>
      </c>
      <c r="AX50">
        <v>11</v>
      </c>
      <c r="AY50" s="13"/>
      <c r="AZ50" s="13"/>
      <c r="BA50" s="13"/>
      <c r="BB50" s="14"/>
    </row>
    <row r="51" spans="1:54">
      <c r="A51" s="59"/>
      <c r="B51" s="61">
        <v>5</v>
      </c>
      <c r="C51" s="69" t="s">
        <v>84</v>
      </c>
      <c r="D51" s="48">
        <v>22169873</v>
      </c>
      <c r="E51" s="46"/>
      <c r="F51" s="73">
        <f t="shared" si="3"/>
        <v>25</v>
      </c>
      <c r="G51" s="13"/>
      <c r="H51" s="13"/>
      <c r="I51" s="13"/>
      <c r="J51" s="13"/>
      <c r="K51" s="14"/>
      <c r="L51" s="32"/>
      <c r="M51" s="12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4"/>
      <c r="AB51" s="12"/>
      <c r="AC51" s="13"/>
      <c r="AD51" s="13"/>
      <c r="AE51" s="13"/>
      <c r="AF51" s="13"/>
      <c r="AG51" s="13"/>
      <c r="AH51" s="13"/>
      <c r="AI51" s="13">
        <v>5</v>
      </c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>
        <v>5</v>
      </c>
      <c r="AW51">
        <v>10</v>
      </c>
      <c r="AX51">
        <v>5</v>
      </c>
      <c r="AY51" s="13"/>
      <c r="AZ51" s="13"/>
      <c r="BA51" s="13"/>
      <c r="BB51" s="14"/>
    </row>
    <row r="52" spans="1:54">
      <c r="A52" s="59"/>
      <c r="B52" s="61">
        <v>2</v>
      </c>
      <c r="C52" s="69" t="s">
        <v>95</v>
      </c>
      <c r="D52" s="48">
        <v>96631946</v>
      </c>
      <c r="E52" s="46"/>
      <c r="F52" s="73">
        <f t="shared" si="3"/>
        <v>10</v>
      </c>
      <c r="G52" s="13"/>
      <c r="H52" s="13"/>
      <c r="I52" s="13"/>
      <c r="J52" s="13"/>
      <c r="K52" s="14"/>
      <c r="L52" s="32"/>
      <c r="M52" s="12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4"/>
      <c r="AB52" s="12"/>
      <c r="AC52" s="13"/>
      <c r="AD52" s="13"/>
      <c r="AE52" s="13"/>
      <c r="AF52" s="13"/>
      <c r="AG52" s="13"/>
      <c r="AH52" s="18"/>
      <c r="AI52" s="18">
        <v>2</v>
      </c>
      <c r="AJ52" s="18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>
        <v>2</v>
      </c>
      <c r="AW52">
        <v>4</v>
      </c>
      <c r="AX52">
        <v>2</v>
      </c>
      <c r="AY52" s="13"/>
      <c r="AZ52" s="13"/>
      <c r="BA52" s="13"/>
      <c r="BB52" s="14"/>
    </row>
    <row r="53" spans="1:54">
      <c r="A53" s="59"/>
      <c r="B53" s="61">
        <v>4</v>
      </c>
      <c r="C53" s="69" t="s">
        <v>96</v>
      </c>
      <c r="D53" s="48">
        <v>96631956</v>
      </c>
      <c r="E53" s="46"/>
      <c r="F53" s="73">
        <f t="shared" si="3"/>
        <v>20</v>
      </c>
      <c r="G53" s="13"/>
      <c r="H53" s="13"/>
      <c r="I53" s="13"/>
      <c r="J53" s="13"/>
      <c r="K53" s="14"/>
      <c r="L53" s="32"/>
      <c r="M53" s="12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4"/>
      <c r="AB53" s="12"/>
      <c r="AC53" s="13"/>
      <c r="AD53" s="13"/>
      <c r="AE53" s="13"/>
      <c r="AF53" s="13"/>
      <c r="AG53" s="13"/>
      <c r="AH53" s="18"/>
      <c r="AI53" s="18">
        <v>4</v>
      </c>
      <c r="AJ53" s="18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>
        <v>4</v>
      </c>
      <c r="AW53">
        <v>8</v>
      </c>
      <c r="AX53">
        <v>4</v>
      </c>
      <c r="AY53" s="13"/>
      <c r="AZ53" s="13"/>
      <c r="BA53" s="13"/>
      <c r="BB53" s="14"/>
    </row>
    <row r="54" spans="1:54">
      <c r="A54" s="59"/>
      <c r="B54" s="61">
        <v>4</v>
      </c>
      <c r="C54" s="69" t="s">
        <v>85</v>
      </c>
      <c r="D54" s="48">
        <v>96631963</v>
      </c>
      <c r="E54" s="46"/>
      <c r="F54" s="73">
        <f t="shared" si="3"/>
        <v>20</v>
      </c>
      <c r="G54" s="13"/>
      <c r="H54" s="13"/>
      <c r="I54" s="13"/>
      <c r="J54" s="13"/>
      <c r="K54" s="14"/>
      <c r="L54" s="32"/>
      <c r="M54" s="12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4"/>
      <c r="AB54" s="12"/>
      <c r="AC54" s="13"/>
      <c r="AD54" s="13"/>
      <c r="AE54" s="13"/>
      <c r="AF54" s="13"/>
      <c r="AG54" s="13"/>
      <c r="AH54" s="18"/>
      <c r="AI54" s="18">
        <v>4</v>
      </c>
      <c r="AJ54" s="18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>
        <v>4</v>
      </c>
      <c r="AW54">
        <v>8</v>
      </c>
      <c r="AX54">
        <v>4</v>
      </c>
      <c r="AY54" s="13"/>
      <c r="AZ54" s="13"/>
      <c r="BA54" s="13"/>
      <c r="BB54" s="14"/>
    </row>
    <row r="55" spans="1:54">
      <c r="A55" s="59"/>
      <c r="B55" s="61">
        <v>2</v>
      </c>
      <c r="C55" s="69" t="s">
        <v>86</v>
      </c>
      <c r="D55" s="48">
        <v>96632025</v>
      </c>
      <c r="E55" s="46"/>
      <c r="F55" s="73">
        <f t="shared" si="3"/>
        <v>10</v>
      </c>
      <c r="G55" s="13"/>
      <c r="H55" s="13"/>
      <c r="I55" s="13"/>
      <c r="J55" s="13"/>
      <c r="K55" s="14"/>
      <c r="L55" s="32"/>
      <c r="M55" s="12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4"/>
      <c r="AB55" s="12"/>
      <c r="AC55" s="13"/>
      <c r="AD55" s="13"/>
      <c r="AE55" s="13"/>
      <c r="AF55" s="13"/>
      <c r="AG55" s="13"/>
      <c r="AH55" s="18"/>
      <c r="AI55" s="18">
        <v>2</v>
      </c>
      <c r="AJ55" s="18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>
        <v>2</v>
      </c>
      <c r="AW55">
        <v>4</v>
      </c>
      <c r="AX55">
        <v>2</v>
      </c>
      <c r="AY55" s="13"/>
      <c r="AZ55" s="13"/>
      <c r="BA55" s="13"/>
      <c r="BB55" s="14"/>
    </row>
    <row r="56" spans="1:54">
      <c r="A56" s="59"/>
      <c r="B56" s="61">
        <v>6</v>
      </c>
      <c r="C56" s="69" t="s">
        <v>87</v>
      </c>
      <c r="D56" s="48">
        <v>96632071</v>
      </c>
      <c r="E56" s="46"/>
      <c r="F56" s="73">
        <f t="shared" si="3"/>
        <v>30</v>
      </c>
      <c r="G56" s="13"/>
      <c r="H56" s="13"/>
      <c r="I56" s="13"/>
      <c r="J56" s="13"/>
      <c r="K56" s="14"/>
      <c r="L56" s="32"/>
      <c r="M56" s="12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4"/>
      <c r="AB56" s="12"/>
      <c r="AC56" s="13"/>
      <c r="AD56" s="13"/>
      <c r="AE56" s="13"/>
      <c r="AF56" s="13"/>
      <c r="AG56" s="13"/>
      <c r="AH56" s="18"/>
      <c r="AI56" s="18">
        <v>6</v>
      </c>
      <c r="AJ56" s="18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>
        <v>6</v>
      </c>
      <c r="AW56">
        <v>12</v>
      </c>
      <c r="AX56">
        <v>6</v>
      </c>
      <c r="AY56" s="13"/>
      <c r="AZ56" s="13"/>
      <c r="BA56" s="13"/>
      <c r="BB56" s="14"/>
    </row>
    <row r="57" spans="1:54">
      <c r="A57" s="59"/>
      <c r="B57" s="57">
        <v>19</v>
      </c>
      <c r="C57" s="69" t="s">
        <v>82</v>
      </c>
      <c r="D57" s="49">
        <v>96632358</v>
      </c>
      <c r="E57" s="46"/>
      <c r="F57" s="73">
        <f t="shared" si="3"/>
        <v>19</v>
      </c>
      <c r="G57" s="13"/>
      <c r="H57" s="13"/>
      <c r="I57" s="13"/>
      <c r="J57" s="13"/>
      <c r="K57" s="14"/>
      <c r="L57" s="32">
        <v>19</v>
      </c>
      <c r="M57" s="12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4"/>
      <c r="AB57" s="12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4"/>
    </row>
    <row r="58" spans="1:54" ht="15.75" thickBot="1">
      <c r="B58" s="58"/>
      <c r="C58" s="70"/>
      <c r="D58" s="50"/>
      <c r="E58" s="51"/>
      <c r="F58" s="52"/>
      <c r="G58" s="16"/>
      <c r="H58" s="16"/>
      <c r="I58" s="16"/>
      <c r="J58" s="16"/>
      <c r="K58" s="17"/>
      <c r="L58" s="33"/>
      <c r="M58" s="15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7"/>
      <c r="AB58" s="15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7"/>
    </row>
  </sheetData>
  <sheetProtection password="C0E4" sheet="1" objects="1" scenarios="1" selectLockedCells="1" selectUnlockedCells="1"/>
  <mergeCells count="1">
    <mergeCell ref="C3:C4"/>
  </mergeCells>
  <pageMargins left="0.7" right="0.7" top="0.78740157499999996" bottom="0.78740157499999996" header="0.3" footer="0.3"/>
  <pageSetup paperSize="9" orientation="portrait" horizontalDpi="1200" verticalDpi="1200" r:id="rId1"/>
  <ignoredErrors>
    <ignoredError sqref="F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KLASTER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Kaňa</dc:creator>
  <cp:lastModifiedBy>PC-NTB HP</cp:lastModifiedBy>
  <dcterms:created xsi:type="dcterms:W3CDTF">2019-11-05T09:17:49Z</dcterms:created>
  <dcterms:modified xsi:type="dcterms:W3CDTF">2020-07-20T00:59:24Z</dcterms:modified>
</cp:coreProperties>
</file>