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01. VZ\5_Jiří Frýda\Libštát - ZŠ modernizace učeben\4_ Opakovaná výzva\1_Příprava\FINAL\přílohy část 1\"/>
    </mc:Choice>
  </mc:AlternateContent>
  <xr:revisionPtr revIDLastSave="0" documentId="10_ncr:8100000_{56D37D30-64A5-4AEF-AE08-0C5D407142D1}" xr6:coauthVersionLast="34" xr6:coauthVersionMax="34" xr10:uidLastSave="{00000000-0000-0000-0000-000000000000}"/>
  <bookViews>
    <workbookView xWindow="0" yWindow="0" windowWidth="19200" windowHeight="10785" xr2:uid="{00000000-000D-0000-FFFF-FFFF00000000}"/>
  </bookViews>
  <sheets>
    <sheet name="Rozpočet vybavení a nábyt_slepý" sheetId="2" r:id="rId1"/>
  </sheets>
  <calcPr calcId="162913"/>
</workbook>
</file>

<file path=xl/calcChain.xml><?xml version="1.0" encoding="utf-8"?>
<calcChain xmlns="http://schemas.openxmlformats.org/spreadsheetml/2006/main">
  <c r="H23" i="2" l="1"/>
  <c r="I23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6" i="2"/>
  <c r="I6" i="2" s="1"/>
  <c r="H7" i="2"/>
  <c r="I7" i="2" s="1"/>
  <c r="H8" i="2"/>
  <c r="I8" i="2" s="1"/>
  <c r="H9" i="2"/>
  <c r="I9" i="2" s="1"/>
  <c r="H10" i="2"/>
  <c r="I10" i="2" s="1"/>
  <c r="H5" i="2"/>
  <c r="I5" i="2" s="1"/>
  <c r="H4" i="2"/>
  <c r="H24" i="2" l="1"/>
  <c r="I4" i="2"/>
  <c r="I24" i="2" s="1"/>
</calcChain>
</file>

<file path=xl/sharedStrings.xml><?xml version="1.0" encoding="utf-8"?>
<sst xmlns="http://schemas.openxmlformats.org/spreadsheetml/2006/main" count="113" uniqueCount="59">
  <si>
    <t>1.1.1.2.1.1</t>
  </si>
  <si>
    <t>1.1.2.1.1.1</t>
  </si>
  <si>
    <t>Položka rozpočtu (název)</t>
  </si>
  <si>
    <t>Jednotka</t>
  </si>
  <si>
    <t>Počet jednotek</t>
  </si>
  <si>
    <t>ks</t>
  </si>
  <si>
    <t>Interaktivní dataprojektor</t>
  </si>
  <si>
    <t>Digestoř laboratorní</t>
  </si>
  <si>
    <t>Kód položky MS2014+</t>
  </si>
  <si>
    <r>
      <t xml:space="preserve">Pořízení drobného hmotného majetku - hlavní aktivita </t>
    </r>
    <r>
      <rPr>
        <b/>
        <sz val="8"/>
        <color theme="1"/>
        <rFont val="Arial"/>
        <family val="2"/>
        <charset val="238"/>
      </rPr>
      <t>(INV)</t>
    </r>
  </si>
  <si>
    <t>Pořízení drobného hmotného majetku - hlavní aktivita (NIV)</t>
  </si>
  <si>
    <t>Tabule Triptych - 200/400 x 120 cm</t>
  </si>
  <si>
    <t xml:space="preserve">Demonstrační učitelské pracoviště </t>
  </si>
  <si>
    <t xml:space="preserve">Multifunkční učitelský stůl </t>
  </si>
  <si>
    <t xml:space="preserve">Židle pro učitele </t>
  </si>
  <si>
    <t>Žákovské pracoviště trojmístné 220x70x76 cm</t>
  </si>
  <si>
    <t>Židle žákovská</t>
  </si>
  <si>
    <t xml:space="preserve">Dřezová sestava </t>
  </si>
  <si>
    <t xml:space="preserve">Laboratorní vozík </t>
  </si>
  <si>
    <t>Skříň vysoká - prosklená dvířka</t>
  </si>
  <si>
    <t>Skříň vysoká - plná dvířka</t>
  </si>
  <si>
    <t xml:space="preserve">Nástavec </t>
  </si>
  <si>
    <t>Skříň na chemikálie, 1950 x 950 x 500 mm</t>
  </si>
  <si>
    <t>Skříň na chemikálie,1180 x 950 x 500 mm</t>
  </si>
  <si>
    <t>Skříň - 4-dveřová, 80x210x50 cm</t>
  </si>
  <si>
    <t>Skříňka - 5-ti zásuvková, 40x80x60 cm</t>
  </si>
  <si>
    <t xml:space="preserve">Prezentér - bezdrátové prezentační zařízení </t>
  </si>
  <si>
    <t>Položka rozpočtu 
MS2014+</t>
  </si>
  <si>
    <t>Žákovské pracoviště trojmístné 180x70x76 cm</t>
  </si>
  <si>
    <t>Rozvaděč učitele pro provádění pokusů</t>
  </si>
  <si>
    <t>Popis položky</t>
  </si>
  <si>
    <t>200/400 x 120 cm, povrch keramický e3, magnetický, střed bílý, ramena zelená - popis křídou, zvedací stojan, polička, rameno dataprojektoru s ultrakrátkou vzdáleností a držákem dotykové jednotky, montáž</t>
  </si>
  <si>
    <t>ultrakrátký, poměr stran 16 : 10, kontrast 14 000:1, svítivost 3500 lm, přirozené rozlišení projektoru HD - ready WXGA, technologie 3LCD, 2 pera + dotyk, anotační program</t>
  </si>
  <si>
    <t>120x76x70 cm, výsuvný monitor, výsuv na klávesnici, uzamykatelná skříňka pro PC</t>
  </si>
  <si>
    <t>komfortní sedák eko kůže, kovová konstrukce + kříž s kolečky vhodnými na koberce, otočná, výškově nastavitelná</t>
  </si>
  <si>
    <t>stavitelná, vel. 5-7, kovová konstrukce - zavřený tenkostěnný ocelový plochoovál, opatřený plastovými kluzáky a záslepkami, povrchová úprava - prášková barva RAL, sedák a opěrák židle je vyroben z ergonomicky tvarované bukové překližky, povrchově upravené lakováním</t>
  </si>
  <si>
    <t>mycí pracoviště 200x50xv90 cm, postforming. prac. plochou,vč. zápustného umyvadla a stojánkové baterie, laboratorní polypropylenový dřez se sifonem a příslušenstvím, vč. laboratorní pákové baterie, montáž</t>
  </si>
  <si>
    <t>ultratenká chem. odol. dlažba tl.5mm, na PB5l, š 1200 mm x hl 700 mm x v 2680mm, plynový kohout s kahanem a hadicí + PB bomba 5l + regulátor, Odtahové rameno umístěné do venkovní zdi, montáž</t>
  </si>
  <si>
    <t>kovová konstrukce, pojízdný s bržděnými kolečky, 3 ks vyjimatelné polypropylenové vaničky</t>
  </si>
  <si>
    <t>180 x 70 x 500, 4x dvířka - horní dvířka sklo, spodní dvířka plná, uzamykatelná na "1" klíč</t>
  </si>
  <si>
    <t>180 x 70 x 500, 4x plná dvířka, uzamykatelná na "1" klíč</t>
  </si>
  <si>
    <t>1950 x 950 x 500 mm, s vaničkami na zachycení kapalin, 4 přestavitelné police ve tvaru vaničky s robustním perforovaným pozinkovým roštem a jednou hlubší vaničkou na dně skříně bez roštu, nosnost police 60 kg, nosnost korpusu 300 kg</t>
  </si>
  <si>
    <t>1180 x 950 x 500 mm, s vaničkami na zachycení kapalin, 2 přestavitelné police ve tvaru vaničky s robustním perforovaným pozinkovým roštem a jednou hlubší vaničkou na dně skříně bez roštu, nosnost police 60 kg, nosnost korpusu 300 kg</t>
  </si>
  <si>
    <t>bezdrátové prezentační zařízení s displejem LCD a časovačem, dosah bezdrátového spojení až 30 metrů, laserový ukazatel</t>
  </si>
  <si>
    <t>plynulá regulace napětí 0-24V pro střídavý a stejnosměrný proud s ukazatelem nastaveného napětí a odebíraného proudu. Samostatně zapínaný okruh pro učitelské pracoviště a samostatně zapínaný okruh pro žákovské pracoviště, výstup chráněn jištěním</t>
  </si>
  <si>
    <t>60 x 70 x 50 cm, plná dvířka, uzamyk. na "1" klíč</t>
  </si>
  <si>
    <t>80x210x50 cm, 4-dveřová, plná dvířka, uzamykatelná</t>
  </si>
  <si>
    <t>40x80x60 cm, 5-ti zásuvková</t>
  </si>
  <si>
    <t>Cena za jednotku 
v Kč bez DPH</t>
  </si>
  <si>
    <t>Cena za položku 
v Kč bez DPH</t>
  </si>
  <si>
    <t>Cena celkem 
v Kč s DPH</t>
  </si>
  <si>
    <t>INTERIÉROVÉ VYBAVENÍ celkem</t>
  </si>
  <si>
    <t>vyplní uchazeč</t>
  </si>
  <si>
    <t>Nábytek a vybavení</t>
  </si>
  <si>
    <t>Pořízení drobného hmotného majetku - hlavní aktivita (INV)</t>
  </si>
  <si>
    <t>180x70xv76 cm, kompakt. pracovní plocha - chemická a mechanická odolnost, odolnost vůči vodě a vlhkosti, elektrický otočný panel s vestavěným zdrojem a dálkovým ovládáním (230 V, USB, LAN, zdířky AC/DC), mediový tunel pro vedení rozvodů, včetně dopravy, montáže a rozvodů</t>
  </si>
  <si>
    <t>220x70x76 cm, kompakt. pracovní plocha - chemická a mechanická odolnost, odolnost vůči vodě a vlhkosti, elektrický otočný panel s vestavěným zdrojem a dálkovým ovládáním (230 V, USB, LAN, zdířky AC/DC),  mediový tunel pro vedení rozvodů, včetně dopravy, montáže a rozvodů</t>
  </si>
  <si>
    <t>260x70x90 cm, prac.plocha ultratenká celoploš. dlažba - chemická a mechanická odolnost, odolnost vůči vodě a vlhkosti, el. zámek, včetně  mediového tunelu pro vedení rozvodů, skříňka do učitelského stolu na rozvaděč, se zásuvkou a spodními dvířky, zámek "1" klíč, elektrický otočný panel (USB, LAN, 230 V, zdířky AC/DC) a dálkovým ovládáním pro učitele, skříňka do učitelského stolu pro AV techniku (vizualizér), dvířka, zámek "1" klíč, skříňka do učitelského stolu 4 zásuvky, centrální zámek</t>
  </si>
  <si>
    <t>Název projektu: Modernizace učebny F - Ch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</si>
</sst>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name val="Calibri"/>
    </font>
    <font>
      <sz val="11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4" fillId="0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4" fontId="4" fillId="0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" xfId="0" applyFont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showGridLines="0" tabSelected="1" zoomScaleNormal="100" workbookViewId="0">
      <selection activeCell="D4" sqref="D4"/>
    </sheetView>
  </sheetViews>
  <sheetFormatPr defaultColWidth="8.85546875" defaultRowHeight="11.25" x14ac:dyDescent="0.25"/>
  <cols>
    <col min="1" max="1" width="10.42578125" style="5" customWidth="1"/>
    <col min="2" max="2" width="19.85546875" style="5" customWidth="1"/>
    <col min="3" max="3" width="16.28515625" style="5" customWidth="1"/>
    <col min="4" max="4" width="46.42578125" style="5" customWidth="1"/>
    <col min="5" max="5" width="8.28515625" style="6" customWidth="1"/>
    <col min="6" max="6" width="7.7109375" style="5" customWidth="1"/>
    <col min="7" max="7" width="11" style="5" customWidth="1"/>
    <col min="8" max="8" width="11.140625" style="5" customWidth="1"/>
    <col min="9" max="9" width="10.7109375" style="5" customWidth="1"/>
    <col min="10" max="10" width="19.28515625" style="5" customWidth="1"/>
    <col min="11" max="11" width="53.140625" style="5" customWidth="1"/>
    <col min="12" max="13" width="10.140625" style="5" bestFit="1" customWidth="1"/>
    <col min="14" max="15" width="8.85546875" style="5"/>
    <col min="16" max="16" width="16.5703125" style="5" customWidth="1"/>
    <col min="17" max="17" width="32.140625" style="5" customWidth="1"/>
    <col min="18" max="18" width="36.28515625" style="5" customWidth="1"/>
    <col min="19" max="19" width="8.85546875" style="5"/>
    <col min="20" max="20" width="35.140625" style="5" customWidth="1"/>
    <col min="21" max="21" width="10.42578125" style="5" bestFit="1" customWidth="1"/>
    <col min="22" max="22" width="11.140625" style="5" bestFit="1" customWidth="1"/>
    <col min="23" max="23" width="23.5703125" style="5" customWidth="1"/>
    <col min="24" max="25" width="8.85546875" style="5"/>
    <col min="26" max="26" width="42.5703125" style="5" customWidth="1"/>
    <col min="27" max="27" width="40.7109375" style="5" customWidth="1"/>
    <col min="28" max="29" width="8.85546875" style="5"/>
    <col min="30" max="30" width="9.140625" style="5" bestFit="1" customWidth="1"/>
    <col min="31" max="31" width="37.28515625" style="5" bestFit="1" customWidth="1"/>
    <col min="32" max="33" width="12.140625" style="5" bestFit="1" customWidth="1"/>
    <col min="34" max="35" width="8.85546875" style="5"/>
    <col min="36" max="36" width="4.5703125" style="5" customWidth="1"/>
    <col min="37" max="37" width="35.42578125" style="5" customWidth="1"/>
    <col min="38" max="38" width="16.85546875" style="5" customWidth="1"/>
    <col min="39" max="39" width="18.5703125" style="5" customWidth="1"/>
    <col min="40" max="41" width="8.85546875" style="5"/>
    <col min="42" max="42" width="24" style="5" customWidth="1"/>
    <col min="43" max="44" width="9.140625" style="5" bestFit="1" customWidth="1"/>
    <col min="45" max="45" width="8.85546875" style="5"/>
    <col min="46" max="46" width="26.7109375" style="5" customWidth="1"/>
    <col min="47" max="47" width="18" style="5" customWidth="1"/>
    <col min="48" max="48" width="43.28515625" style="5" customWidth="1"/>
    <col min="49" max="50" width="8.85546875" style="5"/>
    <col min="51" max="51" width="30.85546875" style="5" customWidth="1"/>
    <col min="52" max="52" width="21.28515625" style="5" customWidth="1"/>
    <col min="53" max="53" width="26.85546875" style="5" customWidth="1"/>
    <col min="54" max="55" width="8.85546875" style="5"/>
    <col min="56" max="56" width="27.140625" style="5" customWidth="1"/>
    <col min="57" max="57" width="21.5703125" style="5" customWidth="1"/>
    <col min="58" max="58" width="27.28515625" style="5" customWidth="1"/>
    <col min="59" max="60" width="8.85546875" style="5"/>
    <col min="61" max="61" width="9.140625" style="5" bestFit="1" customWidth="1"/>
    <col min="62" max="62" width="34.140625" style="5" customWidth="1"/>
    <col min="63" max="63" width="16.5703125" style="5" customWidth="1"/>
    <col min="64" max="65" width="8.85546875" style="5"/>
    <col min="66" max="66" width="26.85546875" style="5" customWidth="1"/>
    <col min="67" max="67" width="21.42578125" style="5" customWidth="1"/>
    <col min="68" max="68" width="22.85546875" style="5" customWidth="1"/>
    <col min="69" max="70" width="8.85546875" style="5"/>
    <col min="71" max="71" width="9.140625" style="5" bestFit="1" customWidth="1"/>
    <col min="72" max="72" width="11.140625" style="5" bestFit="1" customWidth="1"/>
    <col min="73" max="73" width="10.140625" style="5" bestFit="1" customWidth="1"/>
    <col min="74" max="74" width="9.140625" style="5" bestFit="1" customWidth="1"/>
    <col min="75" max="75" width="10.140625" style="5" bestFit="1" customWidth="1"/>
    <col min="76" max="76" width="10.85546875" style="5" bestFit="1" customWidth="1"/>
    <col min="77" max="77" width="9.140625" style="5" bestFit="1" customWidth="1"/>
    <col min="78" max="78" width="9.42578125" style="5" customWidth="1"/>
    <col min="79" max="81" width="8.85546875" style="5"/>
    <col min="82" max="82" width="29.140625" style="5" bestFit="1" customWidth="1"/>
    <col min="83" max="83" width="11.7109375" style="5" bestFit="1" customWidth="1"/>
    <col min="84" max="85" width="10.85546875" style="5" bestFit="1" customWidth="1"/>
    <col min="86" max="88" width="9.140625" style="5" bestFit="1" customWidth="1"/>
    <col min="89" max="90" width="8.85546875" style="5"/>
    <col min="91" max="93" width="9.140625" style="5" bestFit="1" customWidth="1"/>
    <col min="94" max="94" width="11.140625" style="5" bestFit="1" customWidth="1"/>
    <col min="95" max="96" width="11.85546875" style="5" bestFit="1" customWidth="1"/>
    <col min="97" max="97" width="9.140625" style="5" bestFit="1" customWidth="1"/>
    <col min="98" max="99" width="11.85546875" style="5" bestFit="1" customWidth="1"/>
    <col min="100" max="101" width="8.85546875" style="5"/>
    <col min="102" max="102" width="17.7109375" style="5" customWidth="1"/>
    <col min="103" max="103" width="9.140625" style="5" bestFit="1" customWidth="1"/>
    <col min="104" max="104" width="8.85546875" style="5"/>
    <col min="105" max="105" width="9.140625" style="5" bestFit="1" customWidth="1"/>
    <col min="106" max="107" width="8.85546875" style="5"/>
    <col min="108" max="108" width="37.140625" style="5" customWidth="1"/>
    <col min="109" max="109" width="13.5703125" style="5" customWidth="1"/>
    <col min="110" max="110" width="15.42578125" style="5" customWidth="1"/>
    <col min="111" max="111" width="14.140625" style="5" customWidth="1"/>
    <col min="112" max="112" width="22.28515625" style="5" bestFit="1" customWidth="1"/>
    <col min="113" max="113" width="9.140625" style="5" bestFit="1" customWidth="1"/>
    <col min="114" max="114" width="11.7109375" style="5" bestFit="1" customWidth="1"/>
    <col min="115" max="117" width="9.140625" style="5" bestFit="1" customWidth="1"/>
    <col min="118" max="120" width="8.85546875" style="5"/>
    <col min="121" max="121" width="21.7109375" style="5" customWidth="1"/>
    <col min="122" max="125" width="12.85546875" style="5" bestFit="1" customWidth="1"/>
    <col min="126" max="129" width="13.7109375" style="5" bestFit="1" customWidth="1"/>
    <col min="130" max="132" width="8.85546875" style="5"/>
    <col min="133" max="133" width="40.7109375" style="5" customWidth="1"/>
    <col min="134" max="134" width="22" style="5" bestFit="1" customWidth="1"/>
    <col min="135" max="135" width="14.85546875" style="5" customWidth="1"/>
    <col min="136" max="137" width="8.85546875" style="5"/>
    <col min="138" max="138" width="14.42578125" style="5" customWidth="1"/>
    <col min="139" max="139" width="6.5703125" style="5" customWidth="1"/>
    <col min="140" max="141" width="6.7109375" style="5" bestFit="1" customWidth="1"/>
    <col min="142" max="142" width="12" style="5" customWidth="1"/>
    <col min="143" max="143" width="11.28515625" style="5" customWidth="1"/>
    <col min="144" max="144" width="17.5703125" style="5" customWidth="1"/>
    <col min="145" max="145" width="14" style="5" customWidth="1"/>
    <col min="146" max="146" width="10.28515625" style="5" customWidth="1"/>
    <col min="147" max="147" width="8.85546875" style="5"/>
    <col min="148" max="148" width="9.140625" style="5" bestFit="1" customWidth="1"/>
    <col min="149" max="150" width="8.85546875" style="5"/>
    <col min="151" max="151" width="34.7109375" style="5" customWidth="1"/>
    <col min="152" max="152" width="9.140625" style="5" bestFit="1" customWidth="1"/>
    <col min="153" max="153" width="11.5703125" style="5" bestFit="1" customWidth="1"/>
    <col min="154" max="157" width="9.140625" style="5" bestFit="1" customWidth="1"/>
    <col min="158" max="158" width="8.85546875" style="5"/>
    <col min="159" max="160" width="9.140625" style="5" bestFit="1" customWidth="1"/>
    <col min="161" max="164" width="8.85546875" style="5"/>
    <col min="165" max="165" width="20" style="5" customWidth="1"/>
    <col min="166" max="171" width="9.140625" style="5" bestFit="1" customWidth="1"/>
    <col min="172" max="16384" width="8.85546875" style="5"/>
  </cols>
  <sheetData>
    <row r="1" spans="1:11" ht="35.1" customHeight="1" x14ac:dyDescent="0.25">
      <c r="A1" s="4" t="s">
        <v>58</v>
      </c>
    </row>
    <row r="2" spans="1:11" ht="35.1" customHeight="1" x14ac:dyDescent="0.25">
      <c r="A2" s="19" t="s">
        <v>53</v>
      </c>
      <c r="B2" s="19"/>
      <c r="C2" s="19"/>
      <c r="D2" s="19"/>
      <c r="E2" s="19"/>
      <c r="F2" s="19"/>
      <c r="G2" s="23" t="s">
        <v>52</v>
      </c>
      <c r="H2" s="23"/>
      <c r="I2" s="23"/>
    </row>
    <row r="3" spans="1:11" ht="44.45" customHeight="1" x14ac:dyDescent="0.25">
      <c r="A3" s="1" t="s">
        <v>8</v>
      </c>
      <c r="B3" s="1" t="s">
        <v>27</v>
      </c>
      <c r="C3" s="1" t="s">
        <v>2</v>
      </c>
      <c r="D3" s="1" t="s">
        <v>30</v>
      </c>
      <c r="E3" s="1" t="s">
        <v>3</v>
      </c>
      <c r="F3" s="1" t="s">
        <v>4</v>
      </c>
      <c r="G3" s="16" t="s">
        <v>48</v>
      </c>
      <c r="H3" s="16" t="s">
        <v>49</v>
      </c>
      <c r="I3" s="16" t="s">
        <v>50</v>
      </c>
    </row>
    <row r="4" spans="1:11" s="12" customFormat="1" ht="48.75" customHeight="1" x14ac:dyDescent="0.25">
      <c r="A4" s="9" t="s">
        <v>0</v>
      </c>
      <c r="B4" s="3" t="s">
        <v>9</v>
      </c>
      <c r="C4" s="10" t="s">
        <v>6</v>
      </c>
      <c r="D4" s="10" t="s">
        <v>32</v>
      </c>
      <c r="E4" s="11" t="s">
        <v>5</v>
      </c>
      <c r="F4" s="2">
        <v>1</v>
      </c>
      <c r="G4" s="17">
        <v>0</v>
      </c>
      <c r="H4" s="17">
        <f>F4*G4</f>
        <v>0</v>
      </c>
      <c r="I4" s="18">
        <f t="shared" ref="I4:I23" si="0">H4*1.21</f>
        <v>0</v>
      </c>
    </row>
    <row r="5" spans="1:11" s="12" customFormat="1" ht="60.75" customHeight="1" x14ac:dyDescent="0.25">
      <c r="A5" s="13" t="s">
        <v>1</v>
      </c>
      <c r="B5" s="3" t="s">
        <v>10</v>
      </c>
      <c r="C5" s="10" t="s">
        <v>11</v>
      </c>
      <c r="D5" s="10" t="s">
        <v>31</v>
      </c>
      <c r="E5" s="11" t="s">
        <v>5</v>
      </c>
      <c r="F5" s="2">
        <v>1</v>
      </c>
      <c r="G5" s="17">
        <v>0</v>
      </c>
      <c r="H5" s="17">
        <f>F5*G5</f>
        <v>0</v>
      </c>
      <c r="I5" s="18">
        <f t="shared" si="0"/>
        <v>0</v>
      </c>
      <c r="K5" s="14"/>
    </row>
    <row r="6" spans="1:11" s="12" customFormat="1" ht="96.75" customHeight="1" x14ac:dyDescent="0.25">
      <c r="A6" s="13" t="s">
        <v>1</v>
      </c>
      <c r="B6" s="3" t="s">
        <v>10</v>
      </c>
      <c r="C6" s="7" t="s">
        <v>12</v>
      </c>
      <c r="D6" s="7" t="s">
        <v>57</v>
      </c>
      <c r="E6" s="11" t="s">
        <v>5</v>
      </c>
      <c r="F6" s="2">
        <v>1</v>
      </c>
      <c r="G6" s="17">
        <v>0</v>
      </c>
      <c r="H6" s="17">
        <f t="shared" ref="H6:H23" si="1">F6*G6</f>
        <v>0</v>
      </c>
      <c r="I6" s="18">
        <f t="shared" si="0"/>
        <v>0</v>
      </c>
      <c r="J6" s="14"/>
      <c r="K6" s="14"/>
    </row>
    <row r="7" spans="1:11" s="12" customFormat="1" ht="58.5" customHeight="1" x14ac:dyDescent="0.25">
      <c r="A7" s="13" t="s">
        <v>1</v>
      </c>
      <c r="B7" s="3" t="s">
        <v>10</v>
      </c>
      <c r="C7" s="7" t="s">
        <v>29</v>
      </c>
      <c r="D7" s="7" t="s">
        <v>44</v>
      </c>
      <c r="E7" s="11" t="s">
        <v>5</v>
      </c>
      <c r="F7" s="2">
        <v>1</v>
      </c>
      <c r="G7" s="17">
        <v>0</v>
      </c>
      <c r="H7" s="17">
        <f t="shared" si="1"/>
        <v>0</v>
      </c>
      <c r="I7" s="18">
        <f t="shared" si="0"/>
        <v>0</v>
      </c>
      <c r="J7" s="14"/>
    </row>
    <row r="8" spans="1:11" s="12" customFormat="1" ht="33.75" x14ac:dyDescent="0.25">
      <c r="A8" s="13" t="s">
        <v>1</v>
      </c>
      <c r="B8" s="3" t="s">
        <v>10</v>
      </c>
      <c r="C8" s="7" t="s">
        <v>13</v>
      </c>
      <c r="D8" s="7" t="s">
        <v>33</v>
      </c>
      <c r="E8" s="11" t="s">
        <v>5</v>
      </c>
      <c r="F8" s="2">
        <v>1</v>
      </c>
      <c r="G8" s="17">
        <v>0</v>
      </c>
      <c r="H8" s="17">
        <f t="shared" si="1"/>
        <v>0</v>
      </c>
      <c r="I8" s="18">
        <f t="shared" si="0"/>
        <v>0</v>
      </c>
      <c r="J8" s="14"/>
    </row>
    <row r="9" spans="1:11" ht="37.5" customHeight="1" x14ac:dyDescent="0.25">
      <c r="A9" s="13" t="s">
        <v>1</v>
      </c>
      <c r="B9" s="3" t="s">
        <v>10</v>
      </c>
      <c r="C9" s="7" t="s">
        <v>14</v>
      </c>
      <c r="D9" s="7" t="s">
        <v>34</v>
      </c>
      <c r="E9" s="11" t="s">
        <v>5</v>
      </c>
      <c r="F9" s="2">
        <v>1</v>
      </c>
      <c r="G9" s="17">
        <v>0</v>
      </c>
      <c r="H9" s="17">
        <f t="shared" si="1"/>
        <v>0</v>
      </c>
      <c r="I9" s="18">
        <f t="shared" si="0"/>
        <v>0</v>
      </c>
    </row>
    <row r="10" spans="1:11" ht="61.5" customHeight="1" x14ac:dyDescent="0.25">
      <c r="A10" s="13" t="s">
        <v>1</v>
      </c>
      <c r="B10" s="3" t="s">
        <v>10</v>
      </c>
      <c r="C10" s="7" t="s">
        <v>28</v>
      </c>
      <c r="D10" s="7" t="s">
        <v>55</v>
      </c>
      <c r="E10" s="11" t="s">
        <v>5</v>
      </c>
      <c r="F10" s="2">
        <v>9</v>
      </c>
      <c r="G10" s="17">
        <v>0</v>
      </c>
      <c r="H10" s="17">
        <f t="shared" si="1"/>
        <v>0</v>
      </c>
      <c r="I10" s="18">
        <f t="shared" si="0"/>
        <v>0</v>
      </c>
    </row>
    <row r="11" spans="1:11" ht="57.75" customHeight="1" x14ac:dyDescent="0.25">
      <c r="A11" s="13" t="s">
        <v>1</v>
      </c>
      <c r="B11" s="3" t="s">
        <v>10</v>
      </c>
      <c r="C11" s="7" t="s">
        <v>15</v>
      </c>
      <c r="D11" s="7" t="s">
        <v>56</v>
      </c>
      <c r="E11" s="11" t="s">
        <v>5</v>
      </c>
      <c r="F11" s="2">
        <v>1</v>
      </c>
      <c r="G11" s="17">
        <v>0</v>
      </c>
      <c r="H11" s="17">
        <f t="shared" si="1"/>
        <v>0</v>
      </c>
      <c r="I11" s="18">
        <f t="shared" si="0"/>
        <v>0</v>
      </c>
    </row>
    <row r="12" spans="1:11" ht="71.25" customHeight="1" x14ac:dyDescent="0.25">
      <c r="A12" s="13" t="s">
        <v>1</v>
      </c>
      <c r="B12" s="3" t="s">
        <v>10</v>
      </c>
      <c r="C12" s="7" t="s">
        <v>16</v>
      </c>
      <c r="D12" s="7" t="s">
        <v>35</v>
      </c>
      <c r="E12" s="11" t="s">
        <v>5</v>
      </c>
      <c r="F12" s="2">
        <v>30</v>
      </c>
      <c r="G12" s="17">
        <v>0</v>
      </c>
      <c r="H12" s="17">
        <f t="shared" si="1"/>
        <v>0</v>
      </c>
      <c r="I12" s="18">
        <f t="shared" si="0"/>
        <v>0</v>
      </c>
    </row>
    <row r="13" spans="1:11" ht="61.5" customHeight="1" x14ac:dyDescent="0.25">
      <c r="A13" s="13" t="s">
        <v>1</v>
      </c>
      <c r="B13" s="3" t="s">
        <v>10</v>
      </c>
      <c r="C13" s="7" t="s">
        <v>17</v>
      </c>
      <c r="D13" s="7" t="s">
        <v>36</v>
      </c>
      <c r="E13" s="11" t="s">
        <v>5</v>
      </c>
      <c r="F13" s="7">
        <v>1</v>
      </c>
      <c r="G13" s="17">
        <v>0</v>
      </c>
      <c r="H13" s="17">
        <f t="shared" si="1"/>
        <v>0</v>
      </c>
      <c r="I13" s="18">
        <f t="shared" si="0"/>
        <v>0</v>
      </c>
    </row>
    <row r="14" spans="1:11" ht="45.75" customHeight="1" x14ac:dyDescent="0.25">
      <c r="A14" s="13" t="s">
        <v>0</v>
      </c>
      <c r="B14" s="3" t="s">
        <v>54</v>
      </c>
      <c r="C14" s="7" t="s">
        <v>7</v>
      </c>
      <c r="D14" s="7" t="s">
        <v>37</v>
      </c>
      <c r="E14" s="11" t="s">
        <v>5</v>
      </c>
      <c r="F14" s="2">
        <v>1</v>
      </c>
      <c r="G14" s="17">
        <v>0</v>
      </c>
      <c r="H14" s="17">
        <f t="shared" si="1"/>
        <v>0</v>
      </c>
      <c r="I14" s="18">
        <f t="shared" si="0"/>
        <v>0</v>
      </c>
    </row>
    <row r="15" spans="1:11" ht="38.25" customHeight="1" x14ac:dyDescent="0.25">
      <c r="A15" s="13" t="s">
        <v>1</v>
      </c>
      <c r="B15" s="3" t="s">
        <v>10</v>
      </c>
      <c r="C15" s="7" t="s">
        <v>18</v>
      </c>
      <c r="D15" s="7" t="s">
        <v>38</v>
      </c>
      <c r="E15" s="11" t="s">
        <v>5</v>
      </c>
      <c r="F15" s="2">
        <v>1</v>
      </c>
      <c r="G15" s="17">
        <v>0</v>
      </c>
      <c r="H15" s="17">
        <f t="shared" si="1"/>
        <v>0</v>
      </c>
      <c r="I15" s="18">
        <f t="shared" si="0"/>
        <v>0</v>
      </c>
    </row>
    <row r="16" spans="1:11" ht="33.75" x14ac:dyDescent="0.25">
      <c r="A16" s="13" t="s">
        <v>1</v>
      </c>
      <c r="B16" s="3" t="s">
        <v>10</v>
      </c>
      <c r="C16" s="7" t="s">
        <v>19</v>
      </c>
      <c r="D16" s="7" t="s">
        <v>39</v>
      </c>
      <c r="E16" s="11" t="s">
        <v>5</v>
      </c>
      <c r="F16" s="2">
        <v>3</v>
      </c>
      <c r="G16" s="17">
        <v>0</v>
      </c>
      <c r="H16" s="17">
        <f t="shared" si="1"/>
        <v>0</v>
      </c>
      <c r="I16" s="18">
        <f t="shared" si="0"/>
        <v>0</v>
      </c>
    </row>
    <row r="17" spans="1:9" ht="33.75" x14ac:dyDescent="0.25">
      <c r="A17" s="13" t="s">
        <v>1</v>
      </c>
      <c r="B17" s="3" t="s">
        <v>10</v>
      </c>
      <c r="C17" s="7" t="s">
        <v>20</v>
      </c>
      <c r="D17" s="7" t="s">
        <v>40</v>
      </c>
      <c r="E17" s="11" t="s">
        <v>5</v>
      </c>
      <c r="F17" s="2">
        <v>3</v>
      </c>
      <c r="G17" s="17">
        <v>0</v>
      </c>
      <c r="H17" s="17">
        <f t="shared" si="1"/>
        <v>0</v>
      </c>
      <c r="I17" s="18">
        <f t="shared" si="0"/>
        <v>0</v>
      </c>
    </row>
    <row r="18" spans="1:9" ht="33.75" x14ac:dyDescent="0.25">
      <c r="A18" s="13" t="s">
        <v>1</v>
      </c>
      <c r="B18" s="3" t="s">
        <v>10</v>
      </c>
      <c r="C18" s="7" t="s">
        <v>21</v>
      </c>
      <c r="D18" s="7" t="s">
        <v>45</v>
      </c>
      <c r="E18" s="11" t="s">
        <v>5</v>
      </c>
      <c r="F18" s="2">
        <v>5</v>
      </c>
      <c r="G18" s="17">
        <v>0</v>
      </c>
      <c r="H18" s="17">
        <f t="shared" si="1"/>
        <v>0</v>
      </c>
      <c r="I18" s="18">
        <f t="shared" si="0"/>
        <v>0</v>
      </c>
    </row>
    <row r="19" spans="1:9" ht="55.5" customHeight="1" x14ac:dyDescent="0.25">
      <c r="A19" s="13" t="s">
        <v>1</v>
      </c>
      <c r="B19" s="3" t="s">
        <v>10</v>
      </c>
      <c r="C19" s="7" t="s">
        <v>22</v>
      </c>
      <c r="D19" s="7" t="s">
        <v>41</v>
      </c>
      <c r="E19" s="11" t="s">
        <v>5</v>
      </c>
      <c r="F19" s="2">
        <v>2</v>
      </c>
      <c r="G19" s="17">
        <v>0</v>
      </c>
      <c r="H19" s="17">
        <f t="shared" si="1"/>
        <v>0</v>
      </c>
      <c r="I19" s="18">
        <f t="shared" si="0"/>
        <v>0</v>
      </c>
    </row>
    <row r="20" spans="1:9" ht="56.25" customHeight="1" x14ac:dyDescent="0.25">
      <c r="A20" s="13" t="s">
        <v>1</v>
      </c>
      <c r="B20" s="3" t="s">
        <v>10</v>
      </c>
      <c r="C20" s="7" t="s">
        <v>23</v>
      </c>
      <c r="D20" s="7" t="s">
        <v>42</v>
      </c>
      <c r="E20" s="11" t="s">
        <v>5</v>
      </c>
      <c r="F20" s="2">
        <v>1</v>
      </c>
      <c r="G20" s="17">
        <v>0</v>
      </c>
      <c r="H20" s="17">
        <f t="shared" si="1"/>
        <v>0</v>
      </c>
      <c r="I20" s="18">
        <f t="shared" si="0"/>
        <v>0</v>
      </c>
    </row>
    <row r="21" spans="1:9" ht="35.25" customHeight="1" x14ac:dyDescent="0.25">
      <c r="A21" s="13" t="s">
        <v>1</v>
      </c>
      <c r="B21" s="3" t="s">
        <v>10</v>
      </c>
      <c r="C21" s="7" t="s">
        <v>24</v>
      </c>
      <c r="D21" s="7" t="s">
        <v>46</v>
      </c>
      <c r="E21" s="11" t="s">
        <v>5</v>
      </c>
      <c r="F21" s="2">
        <v>2</v>
      </c>
      <c r="G21" s="17">
        <v>0</v>
      </c>
      <c r="H21" s="17">
        <f t="shared" si="1"/>
        <v>0</v>
      </c>
      <c r="I21" s="18">
        <f t="shared" si="0"/>
        <v>0</v>
      </c>
    </row>
    <row r="22" spans="1:9" ht="33.75" customHeight="1" x14ac:dyDescent="0.25">
      <c r="A22" s="13" t="s">
        <v>1</v>
      </c>
      <c r="B22" s="3" t="s">
        <v>10</v>
      </c>
      <c r="C22" s="7" t="s">
        <v>25</v>
      </c>
      <c r="D22" s="7" t="s">
        <v>47</v>
      </c>
      <c r="E22" s="11" t="s">
        <v>5</v>
      </c>
      <c r="F22" s="2">
        <v>1</v>
      </c>
      <c r="G22" s="17">
        <v>0</v>
      </c>
      <c r="H22" s="17">
        <f t="shared" si="1"/>
        <v>0</v>
      </c>
      <c r="I22" s="18">
        <f t="shared" si="0"/>
        <v>0</v>
      </c>
    </row>
    <row r="23" spans="1:9" ht="33.75" x14ac:dyDescent="0.25">
      <c r="A23" s="13" t="s">
        <v>1</v>
      </c>
      <c r="B23" s="3" t="s">
        <v>10</v>
      </c>
      <c r="C23" s="7" t="s">
        <v>26</v>
      </c>
      <c r="D23" s="7" t="s">
        <v>43</v>
      </c>
      <c r="E23" s="11" t="s">
        <v>5</v>
      </c>
      <c r="F23" s="2">
        <v>1</v>
      </c>
      <c r="G23" s="17">
        <v>0</v>
      </c>
      <c r="H23" s="17">
        <f t="shared" si="1"/>
        <v>0</v>
      </c>
      <c r="I23" s="18">
        <f t="shared" si="0"/>
        <v>0</v>
      </c>
    </row>
    <row r="24" spans="1:9" ht="35.1" customHeight="1" x14ac:dyDescent="0.25">
      <c r="A24" s="20" t="s">
        <v>51</v>
      </c>
      <c r="B24" s="21"/>
      <c r="C24" s="21"/>
      <c r="D24" s="21"/>
      <c r="E24" s="21"/>
      <c r="F24" s="21"/>
      <c r="G24" s="22"/>
      <c r="H24" s="15">
        <f>SUM(H4:H23)</f>
        <v>0</v>
      </c>
      <c r="I24" s="8">
        <f>SUM(I4:I23)</f>
        <v>0</v>
      </c>
    </row>
  </sheetData>
  <mergeCells count="3">
    <mergeCell ref="A2:F2"/>
    <mergeCell ref="A24:G24"/>
    <mergeCell ref="G2:I2"/>
  </mergeCells>
  <pageMargins left="0" right="0" top="0" bottom="0.39370078740157483" header="0.31496062992125984" footer="0"/>
  <pageSetup paperSize="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vybavení a nábyt_slepý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Jiri Fryda</cp:lastModifiedBy>
  <cp:lastPrinted>2018-08-13T08:00:33Z</cp:lastPrinted>
  <dcterms:modified xsi:type="dcterms:W3CDTF">2018-09-10T12:28:25Z</dcterms:modified>
</cp:coreProperties>
</file>